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Рабочая папка\FELT\Сезон 23-24\"/>
    </mc:Choice>
  </mc:AlternateContent>
  <xr:revisionPtr revIDLastSave="0" documentId="13_ncr:1_{85AA9FE1-F02F-4544-BDC4-91E2308CEC89}" xr6:coauthVersionLast="47" xr6:coauthVersionMax="47" xr10:uidLastSave="{00000000-0000-0000-0000-000000000000}"/>
  <bookViews>
    <workbookView xWindow="-120" yWindow="-120" windowWidth="29040" windowHeight="15720" xr2:uid="{DBDA8CDC-93A0-FA4E-A64A-5CFD8D47FB6D}"/>
  </bookViews>
  <sheets>
    <sheet name="График поступлений" sheetId="1" r:id="rId1"/>
  </sheets>
  <definedNames>
    <definedName name="_xlnm._FilterDatabase" localSheetId="0" hidden="1">'График поступлений'!$A$9:$R$78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1" l="1"/>
  <c r="O65" i="1"/>
  <c r="O71" i="1"/>
  <c r="O70" i="1"/>
  <c r="O69" i="1"/>
  <c r="O61" i="1"/>
  <c r="O60" i="1"/>
  <c r="O64" i="1"/>
  <c r="O47" i="1" l="1"/>
  <c r="O52" i="1"/>
  <c r="O51" i="1"/>
  <c r="O50" i="1"/>
  <c r="O56" i="1"/>
  <c r="O46" i="1" l="1"/>
  <c r="O45" i="1"/>
  <c r="O44" i="1"/>
  <c r="O43" i="1"/>
  <c r="O31" i="1"/>
  <c r="M11" i="1" l="1"/>
  <c r="O15" i="1"/>
  <c r="O16" i="1"/>
  <c r="O17" i="1"/>
  <c r="O23" i="1"/>
  <c r="O21" i="1" l="1"/>
  <c r="O20" i="1"/>
  <c r="O19" i="1"/>
  <c r="N11" i="1" l="1"/>
  <c r="O22" i="1"/>
  <c r="O12" i="1"/>
  <c r="O13" i="1"/>
  <c r="O14" i="1"/>
  <c r="O18" i="1"/>
  <c r="O32" i="1"/>
  <c r="O33" i="1"/>
  <c r="O34" i="1"/>
  <c r="O35" i="1"/>
  <c r="O30" i="1"/>
  <c r="O48" i="1"/>
  <c r="O49" i="1"/>
  <c r="O67" i="1"/>
  <c r="O68" i="1"/>
  <c r="O72" i="1"/>
  <c r="O73" i="1"/>
  <c r="O74" i="1"/>
  <c r="O75" i="1"/>
  <c r="O24" i="1"/>
  <c r="O25" i="1"/>
  <c r="O26" i="1"/>
  <c r="O27" i="1"/>
  <c r="O29" i="1"/>
  <c r="O28" i="1"/>
  <c r="O53" i="1"/>
  <c r="O54" i="1"/>
  <c r="O55" i="1"/>
  <c r="O59" i="1"/>
  <c r="O57" i="1"/>
  <c r="O58" i="1"/>
  <c r="O62" i="1"/>
  <c r="O63" i="1"/>
  <c r="O76" i="1"/>
  <c r="O77" i="1"/>
  <c r="O78" i="1"/>
  <c r="O38" i="1"/>
  <c r="O39" i="1"/>
  <c r="O40" i="1"/>
  <c r="O41" i="1"/>
  <c r="O42" i="1"/>
  <c r="O36" i="1"/>
  <c r="O37" i="1"/>
</calcChain>
</file>

<file path=xl/sharedStrings.xml><?xml version="1.0" encoding="utf-8"?>
<sst xmlns="http://schemas.openxmlformats.org/spreadsheetml/2006/main" count="712" uniqueCount="130">
  <si>
    <t>#</t>
  </si>
  <si>
    <t>СЕРИЯ</t>
  </si>
  <si>
    <t>АРТИКУЛ</t>
  </si>
  <si>
    <t>МОДЕЛЬ</t>
  </si>
  <si>
    <t>ЦВЕТ</t>
  </si>
  <si>
    <t>СИСТЕМА</t>
  </si>
  <si>
    <t>РАМА</t>
  </si>
  <si>
    <t>КОЛЕСА</t>
  </si>
  <si>
    <t>СПЕКИ</t>
  </si>
  <si>
    <t>СЕЗОН</t>
  </si>
  <si>
    <t>РАЗМЕР</t>
  </si>
  <si>
    <t>ГРАФИК ПОСТУПЛЕНИЯ</t>
  </si>
  <si>
    <t>ОПТОВАЯ ЦЕНА</t>
  </si>
  <si>
    <r>
      <t xml:space="preserve">ДИСКОНТ
</t>
    </r>
    <r>
      <rPr>
        <sz val="9"/>
        <color rgb="FFFFFFFF"/>
        <rFont val="Arial Narrow Bold"/>
        <charset val="204"/>
      </rPr>
      <t>Цена со скодкой, для отображение на витрине</t>
    </r>
  </si>
  <si>
    <t>КОЛ_ВО</t>
  </si>
  <si>
    <t xml:space="preserve"> (WS1) -15%</t>
  </si>
  <si>
    <t>AR</t>
  </si>
  <si>
    <t>Топ / Карбон Textreme</t>
  </si>
  <si>
    <t>Карбон</t>
  </si>
  <si>
    <t>56 (L)</t>
  </si>
  <si>
    <t>Склад МСК</t>
  </si>
  <si>
    <t>Shimano 105</t>
  </si>
  <si>
    <t>База / Карбон</t>
  </si>
  <si>
    <t>Алюминий</t>
  </si>
  <si>
    <t>58 (XL)</t>
  </si>
  <si>
    <t>НЕТ</t>
  </si>
  <si>
    <t>B</t>
  </si>
  <si>
    <t>IA</t>
  </si>
  <si>
    <t>54 (M)</t>
  </si>
  <si>
    <t>48 (XS)</t>
  </si>
  <si>
    <t>51 (S)</t>
  </si>
  <si>
    <t>BBLCA030000</t>
  </si>
  <si>
    <t>Turquoise</t>
  </si>
  <si>
    <t>Shimano Ultegra Di2</t>
  </si>
  <si>
    <t>Прогрессив / Карбон</t>
  </si>
  <si>
    <t>• Drivetrain: Shimano Ultegra Di2 R8150, 2x12-speed
• Wheels: Reynolds AR58/62 DB Custom, Shimano
• Tires: Continental Grand Prix SL, 700x25c</t>
  </si>
  <si>
    <t>BROAM</t>
  </si>
  <si>
    <t>BBJAA180000</t>
  </si>
  <si>
    <t>ВЕЛОСИПЕД BROAM | 60</t>
  </si>
  <si>
    <t>Black</t>
  </si>
  <si>
    <t>Shimano FC-RS200, 46/34 T</t>
  </si>
  <si>
    <t>База / Алюминий</t>
  </si>
  <si>
    <t>• Drivetrain: Shimano Claris R2000, 2x8-speed
• Wheels: Devox WheelRDS.A3 | 23/21
• Tires: Maxxis Refuse with Silkworm, wire bead, 700x40c</t>
  </si>
  <si>
    <t>Astral</t>
  </si>
  <si>
    <t>Shimano 105 Di2</t>
  </si>
  <si>
    <t>• Drivetrain: Shimano 105 Di2 R7150, 2x12-speed
• Wheels: Reynolds AR58/62 DB Custom, Shimano
• Tires: Continental Grand Prix SL, 700x25c</t>
  </si>
  <si>
    <t>BBKAA020000</t>
  </si>
  <si>
    <t>ВЕЛОСИПЕД BROAM | 40</t>
  </si>
  <si>
    <t>Seaweed</t>
  </si>
  <si>
    <t>Shimano GRX, FC-RX600, 46/30 T</t>
  </si>
  <si>
    <t>• Drivetrain: Shimano GRX 400, 2x10-speed
• Wheels: Devox WheelRDS.A1 with Shimano hubs | 23/21
• Tires: Maxxis Refuse with Silkworm, 700x40c</t>
  </si>
  <si>
    <t>BREED</t>
  </si>
  <si>
    <t>Limelight</t>
  </si>
  <si>
    <t>Shimano GRX 610</t>
  </si>
  <si>
    <t>• Drivetrain: Shimano GRX 610, 2x12-speed
• Wheels: Devox WheelRDS.A1 with Shimano hubs | 23/21
• Tires: Vittoria Terreno Dry, Tubeless Ready (TNT), Anthracite Sidewall, 700x38c</t>
  </si>
  <si>
    <t>Lavasmoke</t>
  </si>
  <si>
    <t>ВЕЛОСИПЕД BREED | Advanced | GRX 610</t>
  </si>
  <si>
    <t>VR</t>
  </si>
  <si>
    <t>ВЕЛОСИПЕД B | Performance | 105</t>
  </si>
  <si>
    <t>White Fog</t>
  </si>
  <si>
    <t xml:space="preserve">• Drivetrain: Shimano 105 R7100, 2x12-speed
• Wheels: Devox WheelRDS.A1 with Shimano hubs | 30/19
• Tires: Continental Grand Sport Race SL, 700x25c </t>
  </si>
  <si>
    <t>FR</t>
  </si>
  <si>
    <t>ВЕЛОСИПЕД FR | Advanced | Ultegra Di2</t>
  </si>
  <si>
    <t>• Drivetrain: Shimano Ultegra Di2 R8150, 2x12-speed
• Wheels: Reynolds AR41 DB Custom, Shimano
• Tires: Vittoria Rubino Pro IV, 700x28c</t>
  </si>
  <si>
    <t>ВЕЛОСИПЕД VR | Advanced | 105 Di2</t>
  </si>
  <si>
    <t>Discruptive Blue/ Lightning White/ fast Orange</t>
  </si>
  <si>
    <t>• Drivetrain: Shimano 105 Di2 R7150, 2x12-speed
• Wheels: Reynolds AR29 DB Custom, Shimano
• Tires: Schwalbe ONE Performance Race Guard, 700x32c</t>
  </si>
  <si>
    <t>Fast Orange/ Black/ Discruptive Blue</t>
  </si>
  <si>
    <t>ВЕЛОСИПЕД VR | Advanced | 105</t>
  </si>
  <si>
    <t>• Drivetrain: Shimano 105 R7100, 2x12-speed
• Wheels: Devox WheelRDS.A1 with Shimano hubs | 23/21
• Tires: Vittoria Rubino Pro IV, 700x32c</t>
  </si>
  <si>
    <t>Matte Bay Bvlue/Lightning White/Fast Orange</t>
  </si>
  <si>
    <t>61 (XXL)</t>
  </si>
  <si>
    <t>ВЕЛОСИПЕД AR | Advanced | Ultegra Di2</t>
  </si>
  <si>
    <t>Bay Blue</t>
  </si>
  <si>
    <t>• Drivetrain: Shimano Ultegra Di2 R8150, 2x12-speed
• Wheels: Reynolds AR58 DB Custom, Shimano
• Tires: Continental Grand Prix SL, 700x25c</t>
  </si>
  <si>
    <t>ВЕЛОСИПЕД AR | Advanced | 105 Di2</t>
  </si>
  <si>
    <t>White</t>
  </si>
  <si>
    <t>• Drivetrain: Shimano 105 Di2 R7150, 2x12-speed
• Wheels: Reynolds AR58 DB Custom, Shimano
• Tires: Continental Grand Prix SL, 700x25c</t>
  </si>
  <si>
    <t>ВЕЛОСИПЕД FR | Advanced | 105 Di2</t>
  </si>
  <si>
    <t>• Drivetrain: Shimano 105 Di2 R7150, 2x12-speed
• Wheels: Reynolds AR41 DB Custom, Shimano
• Tires: Vittoria Rubino Pro IV, 700x28c</t>
  </si>
  <si>
    <t>BBMAA01</t>
  </si>
  <si>
    <t>ВЕЛОСИПЕД FR | Advanced | 105</t>
  </si>
  <si>
    <t>Matte Bay Blue/ Lightning White/ Fast Orange</t>
  </si>
  <si>
    <t>• Drivetrain: Shimano 105 R7100, 2x12-speed
• Wheels: Devox WheelRDS.A1 with Shimano hubs | 23/19
• Tires: Vittoria Rubino IV, 700x28c</t>
  </si>
  <si>
    <t>ВЕЛОСИПЕД IA FRD 2.0 | Ultimate | Dura-Ace Di2</t>
  </si>
  <si>
    <t>Carbon vapor / Slate Blue</t>
  </si>
  <si>
    <t>Shimano Dura-Ace Di2</t>
  </si>
  <si>
    <t>• Drivetrain: Shimano Dura-Ace Di2 R9250, 2x12-speed
• Wheels: Shimano Dura-Ace R9270 C60, Tubeless
• Tires: Continental Grand Prix 5000 TL, 700x28c</t>
  </si>
  <si>
    <t>ВЕЛОСИПЕД IAx | Advanced | 105 Di2</t>
  </si>
  <si>
    <t xml:space="preserve">94024058
</t>
  </si>
  <si>
    <t>ВЕЛОСИПЕД BROAM | 60 EQ</t>
  </si>
  <si>
    <t>Shimano Claris R2000</t>
  </si>
  <si>
    <t>BBKCA020000</t>
  </si>
  <si>
    <t>BBJCA100000</t>
  </si>
  <si>
    <t>BBJCA080000</t>
  </si>
  <si>
    <t>ВЕЛОСИПЕД IA | Advanced | Ultegra Di2</t>
  </si>
  <si>
    <t>ВЕЛОСИПЕД B | Performance | Ultegra</t>
  </si>
  <si>
    <t>Charcoal</t>
  </si>
  <si>
    <t>Purple (Geo)</t>
  </si>
  <si>
    <t>Surfmist (Geo)</t>
  </si>
  <si>
    <t>Shimano Ultegra (11 speed)</t>
  </si>
  <si>
    <t>• Drivetrain: Shimano Ultegra Di2, 2x12-speed
• Wheels: Reynolds AR58/62 DB Custom, Shimano
• Tires: Continental Grand Sport Race, 700x25c</t>
  </si>
  <si>
    <t>Shimano Ultegra Di2 (11 speed)</t>
  </si>
  <si>
    <t>• Drivetrain: Shimano Ultegra Di2, 11-speed
• Wheels: Reynolds AR58 and AR62 carbon wheels
• Tires: Continental Grand Sport Race, 700x25c</t>
  </si>
  <si>
    <t>• Drivetrain: Shimano Ultegra 11-speed
• Wheels:Devox WheelRDS.A1
• Tires: Vittoria Zaffira Pro Slick</t>
  </si>
  <si>
    <t>Прогрессив / Карбон Textreme</t>
  </si>
  <si>
    <t>ВЕЛОСИПЕД IAx | Advanced | Ultegra Di2</t>
  </si>
  <si>
    <t xml:space="preserve">ВЕЛОСИПЕД IA | Advanced | Ultegra Di2 </t>
  </si>
  <si>
    <t>47 (XS)</t>
  </si>
  <si>
    <t>апрель - июнь 2024</t>
  </si>
  <si>
    <t>94024002</t>
  </si>
  <si>
    <t>94024030</t>
  </si>
  <si>
    <t>РЕЗЕРВ</t>
  </si>
  <si>
    <t>IAx</t>
  </si>
  <si>
    <t>ВЕЛОСИПЕД IAx | Advanced | 105</t>
  </si>
  <si>
    <t>Sage White</t>
  </si>
  <si>
    <t>2x12-speed Shimano 105, Devox WheelRDS.A1 wheels</t>
  </si>
  <si>
    <t>Lightning White / FeltBlack / Disruptive Blu</t>
  </si>
  <si>
    <t>Navy Smoke / Lightning White / Fast</t>
  </si>
  <si>
    <t>2x12-speed Shimano Dura-Ace Di2, Carbon C50 Tubeless wheels</t>
  </si>
  <si>
    <t>Топ / Карбон Diamond</t>
  </si>
  <si>
    <t>Matte Carbon Vapor / FeltBlack / Fast Orange</t>
  </si>
  <si>
    <t>ВЕЛОСИПЕД FR | Advanced+ | Dura-Ace Di2</t>
  </si>
  <si>
    <t>Ind</t>
  </si>
  <si>
    <t>Aus</t>
  </si>
  <si>
    <t>Tai</t>
  </si>
  <si>
    <r>
      <t xml:space="preserve">РРЦ
</t>
    </r>
    <r>
      <rPr>
        <b/>
        <sz val="8"/>
        <color rgb="FFFFFFFF"/>
        <rFont val="Arial"/>
        <family val="2"/>
      </rPr>
      <t>Цены на будущие поступления носят информативный характер, и не являются офертой</t>
    </r>
  </si>
  <si>
    <t>ВЕЛОСИПЕД VR | Advanced | Ultegra Di2</t>
  </si>
  <si>
    <t>Lightning White / FeltBlack / Fast Orange</t>
  </si>
  <si>
    <t xml:space="preserve">2x12-speed Shimano Ultegra Di2, Reynolds AR46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</si>
</sst>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₽-419]_-;\-* #,##0.00\ [$₽-419]_-;_-* &quot;-&quot;??\ [$₽-419]_-;_-@_-"/>
    <numFmt numFmtId="165" formatCode="[$-419]mmmm\ yyyy;@"/>
  </numFmts>
  <fonts count="2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  <charset val="204"/>
    </font>
    <font>
      <sz val="12"/>
      <color rgb="FF000000"/>
      <name val="Arial Narrow"/>
      <family val="2"/>
    </font>
    <font>
      <b/>
      <sz val="12"/>
      <color rgb="FFFFFFFF"/>
      <name val="Arial Narrow Bold"/>
      <charset val="204"/>
    </font>
    <font>
      <sz val="11"/>
      <color theme="0"/>
      <name val="Arial Narrow Bold"/>
      <charset val="204"/>
    </font>
    <font>
      <b/>
      <sz val="12"/>
      <color theme="0"/>
      <name val="Arial Narrow Bold"/>
      <charset val="204"/>
    </font>
    <font>
      <sz val="9"/>
      <color rgb="FFFFFFFF"/>
      <name val="Arial Narrow Bold"/>
      <charset val="204"/>
    </font>
    <font>
      <sz val="11"/>
      <color theme="1"/>
      <name val="Arial Narrow Bold"/>
      <charset val="204"/>
    </font>
    <font>
      <b/>
      <sz val="11"/>
      <color theme="0"/>
      <name val="Arial Narrow Bold"/>
      <charset val="204"/>
    </font>
    <font>
      <sz val="10"/>
      <color theme="0"/>
      <name val="Arial Narrow Bold"/>
      <charset val="204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10"/>
      <color rgb="FFFFFFFF"/>
      <name val="Arial Narrow Bold"/>
      <charset val="204"/>
    </font>
    <font>
      <b/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9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20202"/>
        <bgColor indexed="64"/>
      </patternFill>
    </fill>
    <fill>
      <patternFill patternType="solid">
        <fgColor rgb="FF02020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44536A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rgb="FF44536A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B7B2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3">
    <border>
      <left/>
      <right/>
      <top/>
      <bottom/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 style="dashed">
        <color theme="0"/>
      </right>
      <top/>
      <bottom style="dashed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86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14" fontId="3" fillId="3" borderId="0" xfId="1" applyNumberFormat="1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>
      <alignment vertical="center"/>
    </xf>
    <xf numFmtId="14" fontId="3" fillId="3" borderId="0" xfId="1" applyNumberFormat="1" applyFont="1" applyFill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 applyProtection="1">
      <alignment horizontal="left" vertical="center"/>
      <protection hidden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 wrapText="1"/>
    </xf>
    <xf numFmtId="0" fontId="4" fillId="5" borderId="0" xfId="0" applyFont="1" applyFill="1" applyAlignment="1" applyProtection="1">
      <alignment horizontal="left" vertical="center"/>
      <protection hidden="1"/>
    </xf>
    <xf numFmtId="14" fontId="3" fillId="5" borderId="0" xfId="1" applyNumberFormat="1" applyFont="1" applyFill="1" applyAlignment="1" applyProtection="1">
      <alignment horizontal="left" vertical="center"/>
      <protection hidden="1"/>
    </xf>
    <xf numFmtId="2" fontId="3" fillId="5" borderId="0" xfId="1" applyNumberFormat="1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right" vertical="center"/>
      <protection hidden="1"/>
    </xf>
    <xf numFmtId="164" fontId="2" fillId="4" borderId="0" xfId="0" applyNumberFormat="1" applyFont="1" applyFill="1" applyAlignment="1">
      <alignment horizontal="right" vertical="center"/>
    </xf>
    <xf numFmtId="2" fontId="6" fillId="7" borderId="0" xfId="1" applyNumberFormat="1" applyFont="1" applyFill="1" applyBorder="1" applyAlignment="1" applyProtection="1">
      <alignment horizontal="center" vertical="center" wrapText="1"/>
      <protection hidden="1"/>
    </xf>
    <xf numFmtId="2" fontId="6" fillId="7" borderId="0" xfId="1" applyNumberFormat="1" applyFont="1" applyFill="1" applyBorder="1" applyAlignment="1" applyProtection="1">
      <alignment vertical="center" wrapText="1"/>
      <protection hidden="1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49" fontId="6" fillId="7" borderId="0" xfId="1" applyNumberFormat="1" applyFont="1" applyFill="1" applyBorder="1" applyAlignment="1" applyProtection="1">
      <alignment horizontal="center" vertical="center" wrapText="1"/>
      <protection hidden="1"/>
    </xf>
    <xf numFmtId="1" fontId="11" fillId="8" borderId="0" xfId="1" applyNumberFormat="1" applyFont="1" applyFill="1" applyBorder="1" applyAlignment="1" applyProtection="1">
      <alignment horizontal="center" vertical="center" wrapText="1"/>
      <protection hidden="1"/>
    </xf>
    <xf numFmtId="9" fontId="12" fillId="9" borderId="0" xfId="2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center"/>
    </xf>
    <xf numFmtId="0" fontId="4" fillId="4" borderId="0" xfId="0" applyFont="1" applyFill="1" applyAlignment="1">
      <alignment horizontal="left" vertical="center"/>
    </xf>
    <xf numFmtId="14" fontId="15" fillId="7" borderId="0" xfId="1" applyNumberFormat="1" applyFont="1" applyFill="1" applyBorder="1" applyAlignment="1" applyProtection="1">
      <alignment horizontal="left" vertical="center" wrapText="1"/>
      <protection hidden="1"/>
    </xf>
    <xf numFmtId="1" fontId="17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164" fontId="17" fillId="4" borderId="0" xfId="3" applyNumberFormat="1" applyFont="1" applyFill="1" applyAlignment="1" applyProtection="1">
      <alignment horizontal="center" vertical="center" wrapText="1"/>
      <protection hidden="1"/>
    </xf>
    <xf numFmtId="14" fontId="2" fillId="4" borderId="0" xfId="1" applyNumberFormat="1" applyFont="1" applyFill="1" applyAlignment="1">
      <alignment horizontal="left" vertical="center"/>
    </xf>
    <xf numFmtId="2" fontId="2" fillId="4" borderId="0" xfId="1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14" fontId="2" fillId="0" borderId="0" xfId="1" applyNumberFormat="1" applyFont="1" applyAlignment="1">
      <alignment horizontal="left" vertical="center"/>
    </xf>
    <xf numFmtId="2" fontId="2" fillId="0" borderId="0" xfId="1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4" fontId="15" fillId="14" borderId="0" xfId="1" applyNumberFormat="1" applyFont="1" applyFill="1" applyBorder="1" applyAlignment="1" applyProtection="1">
      <alignment horizontal="left" vertical="center" wrapText="1"/>
      <protection hidden="1"/>
    </xf>
    <xf numFmtId="165" fontId="15" fillId="15" borderId="0" xfId="1" applyNumberFormat="1" applyFont="1" applyFill="1" applyBorder="1" applyAlignment="1" applyProtection="1">
      <alignment horizontal="left" vertical="center" wrapText="1"/>
      <protection hidden="1"/>
    </xf>
    <xf numFmtId="1" fontId="17" fillId="11" borderId="2" xfId="1" applyNumberFormat="1" applyFont="1" applyFill="1" applyBorder="1" applyAlignment="1" applyProtection="1">
      <alignment horizontal="center" vertical="center" wrapText="1"/>
      <protection locked="0"/>
    </xf>
    <xf numFmtId="2" fontId="3" fillId="16" borderId="0" xfId="1" applyNumberFormat="1" applyFont="1" applyFill="1" applyAlignment="1">
      <alignment horizontal="center" vertical="center"/>
    </xf>
    <xf numFmtId="2" fontId="3" fillId="16" borderId="0" xfId="1" applyNumberFormat="1" applyFont="1" applyFill="1" applyAlignment="1" applyProtection="1">
      <alignment horizontal="center" vertical="center"/>
      <protection hidden="1"/>
    </xf>
    <xf numFmtId="0" fontId="4" fillId="16" borderId="0" xfId="0" applyFont="1" applyFill="1" applyAlignment="1">
      <alignment horizontal="left" vertical="center"/>
    </xf>
    <xf numFmtId="0" fontId="4" fillId="16" borderId="0" xfId="0" applyFont="1" applyFill="1" applyAlignment="1" applyProtection="1">
      <alignment horizontal="left" vertical="center"/>
      <protection hidden="1"/>
    </xf>
    <xf numFmtId="165" fontId="15" fillId="17" borderId="0" xfId="1" applyNumberFormat="1" applyFont="1" applyFill="1" applyBorder="1" applyAlignment="1" applyProtection="1">
      <alignment horizontal="left" vertical="center" wrapText="1"/>
      <protection hidden="1"/>
    </xf>
    <xf numFmtId="0" fontId="13" fillId="4" borderId="0" xfId="0" applyFont="1" applyFill="1" applyAlignment="1" applyProtection="1">
      <alignment horizontal="left" vertical="center"/>
      <protection hidden="1"/>
    </xf>
    <xf numFmtId="0" fontId="14" fillId="5" borderId="0" xfId="0" applyFont="1" applyFill="1" applyAlignment="1" applyProtection="1">
      <alignment vertical="center" wrapText="1"/>
      <protection hidden="1"/>
    </xf>
    <xf numFmtId="0" fontId="14" fillId="4" borderId="0" xfId="0" applyFont="1" applyFill="1" applyAlignment="1" applyProtection="1">
      <alignment horizontal="left" vertical="center"/>
      <protection hidden="1"/>
    </xf>
    <xf numFmtId="0" fontId="13" fillId="4" borderId="0" xfId="0" applyFont="1" applyFill="1" applyAlignment="1" applyProtection="1">
      <alignment horizontal="left" vertical="center" wrapText="1"/>
      <protection hidden="1"/>
    </xf>
    <xf numFmtId="0" fontId="14" fillId="5" borderId="0" xfId="0" applyFont="1" applyFill="1" applyAlignment="1" applyProtection="1">
      <alignment horizontal="left" vertical="center" wrapText="1"/>
      <protection hidden="1"/>
    </xf>
    <xf numFmtId="0" fontId="13" fillId="4" borderId="0" xfId="0" applyFont="1" applyFill="1" applyAlignment="1" applyProtection="1">
      <alignment vertical="center" wrapText="1"/>
      <protection hidden="1"/>
    </xf>
    <xf numFmtId="0" fontId="4" fillId="5" borderId="0" xfId="0" applyFont="1" applyFill="1" applyAlignment="1" applyProtection="1">
      <alignment horizontal="left" vertical="center" wrapText="1"/>
      <protection hidden="1"/>
    </xf>
    <xf numFmtId="1" fontId="16" fillId="10" borderId="0" xfId="1" applyNumberFormat="1" applyFont="1" applyFill="1" applyBorder="1" applyAlignment="1" applyProtection="1">
      <alignment horizontal="center" vertical="center" wrapText="1"/>
      <protection hidden="1"/>
    </xf>
    <xf numFmtId="1" fontId="11" fillId="8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18" borderId="0" xfId="0" applyFont="1" applyFill="1" applyAlignment="1" applyProtection="1">
      <alignment horizontal="left" vertical="center"/>
      <protection hidden="1"/>
    </xf>
    <xf numFmtId="0" fontId="13" fillId="18" borderId="0" xfId="0" applyFont="1" applyFill="1" applyAlignment="1" applyProtection="1">
      <alignment horizontal="left" vertical="center" wrapText="1"/>
      <protection hidden="1"/>
    </xf>
    <xf numFmtId="0" fontId="14" fillId="19" borderId="0" xfId="0" applyFont="1" applyFill="1" applyAlignment="1" applyProtection="1">
      <alignment horizontal="left" vertical="center" wrapText="1"/>
      <protection hidden="1"/>
    </xf>
    <xf numFmtId="0" fontId="13" fillId="18" borderId="0" xfId="0" applyFont="1" applyFill="1" applyAlignment="1" applyProtection="1">
      <alignment vertical="center" wrapText="1"/>
      <protection hidden="1"/>
    </xf>
    <xf numFmtId="0" fontId="13" fillId="18" borderId="0" xfId="0" applyFont="1" applyFill="1" applyAlignment="1" applyProtection="1">
      <alignment horizontal="left" vertical="center"/>
      <protection hidden="1"/>
    </xf>
    <xf numFmtId="0" fontId="14" fillId="19" borderId="0" xfId="0" applyFont="1" applyFill="1" applyAlignment="1" applyProtection="1">
      <alignment vertical="center" wrapText="1"/>
      <protection hidden="1"/>
    </xf>
    <xf numFmtId="164" fontId="20" fillId="12" borderId="0" xfId="0" applyNumberFormat="1" applyFont="1" applyFill="1" applyAlignment="1" applyProtection="1">
      <alignment horizontal="right" vertical="center"/>
      <protection hidden="1"/>
    </xf>
    <xf numFmtId="164" fontId="20" fillId="13" borderId="0" xfId="0" applyNumberFormat="1" applyFont="1" applyFill="1" applyAlignment="1" applyProtection="1">
      <alignment horizontal="right" vertical="center"/>
      <protection hidden="1"/>
    </xf>
    <xf numFmtId="0" fontId="6" fillId="6" borderId="0" xfId="0" applyFont="1" applyFill="1" applyAlignment="1" applyProtection="1">
      <alignment horizontal="left" vertical="center" wrapText="1"/>
      <protection hidden="1"/>
    </xf>
    <xf numFmtId="0" fontId="6" fillId="6" borderId="0" xfId="0" applyFont="1" applyFill="1" applyAlignment="1" applyProtection="1">
      <alignment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center"/>
      <protection hidden="1"/>
    </xf>
    <xf numFmtId="0" fontId="7" fillId="6" borderId="0" xfId="0" applyFont="1" applyFill="1" applyAlignment="1" applyProtection="1">
      <alignment horizontal="left" vertical="center" wrapText="1"/>
      <protection hidden="1"/>
    </xf>
    <xf numFmtId="14" fontId="6" fillId="6" borderId="0" xfId="1" applyNumberFormat="1" applyFont="1" applyFill="1" applyBorder="1" applyAlignment="1" applyProtection="1">
      <alignment horizontal="left" vertical="center" wrapText="1"/>
      <protection hidden="1"/>
    </xf>
    <xf numFmtId="0" fontId="8" fillId="6" borderId="0" xfId="0" applyFont="1" applyFill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_Лист1" xfId="3" xr:uid="{52955289-0817-3D4E-B853-E069961CB20B}"/>
    <cellStyle name="Процентный" xfId="2" builtinId="5"/>
    <cellStyle name="Финансовый" xfId="1" builtinId="3"/>
  </cellStyles>
  <dxfs count="2"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3</xdr:col>
      <xdr:colOff>301336</xdr:colOff>
      <xdr:row>5</xdr:row>
      <xdr:rowOff>132773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FC8FD3A-F537-D94D-AD4A-A83788B8E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0"/>
          <a:ext cx="3019136" cy="1021773"/>
        </a:xfrm>
        <a:prstGeom prst="rect">
          <a:avLst/>
        </a:prstGeom>
      </xdr:spPr>
    </xdr:pic>
    <xdr:clientData/>
  </xdr:twoCellAnchor>
  <xdr:twoCellAnchor editAs="oneCell">
    <xdr:from>
      <xdr:col>3</xdr:col>
      <xdr:colOff>1373909</xdr:colOff>
      <xdr:row>0</xdr:row>
      <xdr:rowOff>127000</xdr:rowOff>
    </xdr:from>
    <xdr:to>
      <xdr:col>4</xdr:col>
      <xdr:colOff>1502064</xdr:colOff>
      <xdr:row>5</xdr:row>
      <xdr:rowOff>132773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9B7C9AD-18B8-934B-9A19-5246FE974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509" y="127000"/>
          <a:ext cx="3011055" cy="1021773"/>
        </a:xfrm>
        <a:prstGeom prst="rect">
          <a:avLst/>
        </a:prstGeom>
      </xdr:spPr>
    </xdr:pic>
    <xdr:clientData/>
  </xdr:twoCellAnchor>
  <xdr:twoCellAnchor editAs="oneCell">
    <xdr:from>
      <xdr:col>6</xdr:col>
      <xdr:colOff>438727</xdr:colOff>
      <xdr:row>0</xdr:row>
      <xdr:rowOff>127000</xdr:rowOff>
    </xdr:from>
    <xdr:to>
      <xdr:col>8</xdr:col>
      <xdr:colOff>252185</xdr:colOff>
      <xdr:row>5</xdr:row>
      <xdr:rowOff>132773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B4F0C49-6EAB-DC4F-B0D9-15A60E14C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827" y="127000"/>
          <a:ext cx="3015672" cy="1021773"/>
        </a:xfrm>
        <a:prstGeom prst="rect">
          <a:avLst/>
        </a:prstGeom>
      </xdr:spPr>
    </xdr:pic>
    <xdr:clientData/>
  </xdr:twoCellAnchor>
  <xdr:twoCellAnchor editAs="oneCell">
    <xdr:from>
      <xdr:col>10</xdr:col>
      <xdr:colOff>576385</xdr:colOff>
      <xdr:row>0</xdr:row>
      <xdr:rowOff>109770</xdr:rowOff>
    </xdr:from>
    <xdr:to>
      <xdr:col>13</xdr:col>
      <xdr:colOff>150359</xdr:colOff>
      <xdr:row>5</xdr:row>
      <xdr:rowOff>115543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8766DE9-E719-D740-9E57-5D73DA953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6077" y="109770"/>
          <a:ext cx="2543820" cy="885004"/>
        </a:xfrm>
        <a:prstGeom prst="rect">
          <a:avLst/>
        </a:prstGeom>
      </xdr:spPr>
    </xdr:pic>
    <xdr:clientData/>
  </xdr:twoCellAnchor>
  <xdr:twoCellAnchor editAs="oneCell">
    <xdr:from>
      <xdr:col>14</xdr:col>
      <xdr:colOff>556491</xdr:colOff>
      <xdr:row>0</xdr:row>
      <xdr:rowOff>129309</xdr:rowOff>
    </xdr:from>
    <xdr:to>
      <xdr:col>16</xdr:col>
      <xdr:colOff>861291</xdr:colOff>
      <xdr:row>5</xdr:row>
      <xdr:rowOff>135082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FCAE6E2-B151-5843-8A00-9505F6580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6391" y="129309"/>
          <a:ext cx="3009900" cy="1021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7F40C-A9C0-414F-B759-35C479B2C2BD}">
  <sheetPr>
    <pageSetUpPr fitToPage="1"/>
  </sheetPr>
  <dimension ref="A1:BA425"/>
  <sheetViews>
    <sheetView tabSelected="1" zoomScale="90" zoomScaleNormal="9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I20" sqref="I20"/>
    </sheetView>
  </sheetViews>
  <sheetFormatPr defaultColWidth="8.875" defaultRowHeight="16.5"/>
  <cols>
    <col min="1" max="1" width="4" style="47" customWidth="1"/>
    <col min="2" max="2" width="11.875" style="36" bestFit="1" customWidth="1"/>
    <col min="3" max="3" width="13.875" style="47" customWidth="1"/>
    <col min="4" max="4" width="31.875" style="36" bestFit="1" customWidth="1"/>
    <col min="5" max="5" width="27.625" style="36" bestFit="1" customWidth="1"/>
    <col min="6" max="6" width="19.625" style="48" customWidth="1"/>
    <col min="7" max="7" width="20.375" style="47" customWidth="1"/>
    <col min="8" max="8" width="13.625" style="47" customWidth="1"/>
    <col min="9" max="9" width="10.5" style="49" customWidth="1"/>
    <col min="10" max="10" width="8" style="47" customWidth="1"/>
    <col min="11" max="11" width="18.375" style="51" customWidth="1"/>
    <col min="12" max="12" width="9.5" style="50" customWidth="1"/>
    <col min="13" max="14" width="11.125" style="52" customWidth="1"/>
    <col min="15" max="15" width="13.375" style="36" customWidth="1"/>
    <col min="16" max="16" width="14.125" style="36" customWidth="1"/>
    <col min="17" max="17" width="20" style="53" customWidth="1"/>
    <col min="18" max="53" width="8.875" style="9"/>
    <col min="54" max="16384" width="8.875" style="36"/>
  </cols>
  <sheetData>
    <row r="1" spans="1:53" s="9" customFormat="1">
      <c r="A1" s="1"/>
      <c r="B1" s="2"/>
      <c r="C1" s="3"/>
      <c r="D1" s="2"/>
      <c r="E1" s="2"/>
      <c r="F1" s="4"/>
      <c r="G1" s="3"/>
      <c r="H1" s="3"/>
      <c r="I1" s="5"/>
      <c r="J1" s="3"/>
      <c r="K1" s="6"/>
      <c r="L1" s="59"/>
      <c r="M1" s="57"/>
      <c r="N1" s="57"/>
      <c r="O1" s="7"/>
      <c r="P1" s="7"/>
      <c r="Q1" s="8"/>
    </row>
    <row r="2" spans="1:53" s="9" customFormat="1">
      <c r="A2" s="1"/>
      <c r="B2" s="2"/>
      <c r="C2" s="3"/>
      <c r="D2" s="2"/>
      <c r="E2" s="2"/>
      <c r="F2" s="4"/>
      <c r="G2" s="3"/>
      <c r="H2" s="3"/>
      <c r="I2" s="5"/>
      <c r="J2" s="3"/>
      <c r="K2" s="6"/>
      <c r="L2" s="59"/>
      <c r="M2" s="57"/>
      <c r="N2" s="57"/>
      <c r="O2" s="7"/>
      <c r="P2" s="7"/>
      <c r="Q2" s="8"/>
    </row>
    <row r="3" spans="1:53" s="9" customFormat="1">
      <c r="A3" s="1"/>
      <c r="B3" s="2"/>
      <c r="C3" s="10"/>
      <c r="D3" s="11"/>
      <c r="E3" s="11"/>
      <c r="F3" s="4"/>
      <c r="G3" s="3"/>
      <c r="H3" s="3"/>
      <c r="I3" s="5"/>
      <c r="J3" s="10"/>
      <c r="K3" s="12"/>
      <c r="L3" s="60"/>
      <c r="M3" s="58"/>
      <c r="N3" s="58"/>
      <c r="O3" s="13"/>
      <c r="P3" s="13"/>
      <c r="Q3" s="8"/>
    </row>
    <row r="4" spans="1:53" s="9" customFormat="1">
      <c r="A4" s="1"/>
      <c r="B4" s="2"/>
      <c r="C4" s="10"/>
      <c r="D4" s="2"/>
      <c r="E4" s="2"/>
      <c r="F4" s="4"/>
      <c r="G4" s="3"/>
      <c r="H4" s="3"/>
      <c r="I4" s="5"/>
      <c r="J4" s="10"/>
      <c r="K4" s="12"/>
      <c r="L4" s="60"/>
      <c r="M4" s="58"/>
      <c r="N4" s="58"/>
      <c r="O4" s="13"/>
      <c r="P4" s="13"/>
      <c r="Q4" s="8"/>
    </row>
    <row r="5" spans="1:53" s="9" customFormat="1">
      <c r="A5" s="1"/>
      <c r="B5" s="2"/>
      <c r="C5" s="10"/>
      <c r="D5" s="2"/>
      <c r="E5" s="2"/>
      <c r="F5" s="4"/>
      <c r="G5" s="3"/>
      <c r="H5" s="3"/>
      <c r="I5" s="5"/>
      <c r="J5" s="10"/>
      <c r="K5" s="12"/>
      <c r="L5" s="60"/>
      <c r="M5" s="58"/>
      <c r="N5" s="58"/>
      <c r="O5" s="13"/>
      <c r="P5" s="13"/>
      <c r="Q5" s="8"/>
    </row>
    <row r="6" spans="1:53" s="9" customFormat="1">
      <c r="A6" s="1"/>
      <c r="B6" s="2"/>
      <c r="C6" s="10"/>
      <c r="D6" s="14"/>
      <c r="E6" s="14"/>
      <c r="F6" s="15"/>
      <c r="G6" s="16"/>
      <c r="H6" s="16"/>
      <c r="I6" s="17"/>
      <c r="J6" s="10"/>
      <c r="K6" s="12"/>
      <c r="L6" s="60"/>
      <c r="M6" s="58"/>
      <c r="N6" s="58"/>
      <c r="O6" s="13"/>
      <c r="P6" s="13"/>
      <c r="Q6" s="8"/>
    </row>
    <row r="7" spans="1:53" s="9" customFormat="1">
      <c r="A7" s="1"/>
      <c r="B7" s="2"/>
      <c r="C7" s="10"/>
      <c r="D7" s="2"/>
      <c r="E7" s="2"/>
      <c r="F7" s="4"/>
      <c r="G7" s="3"/>
      <c r="H7" s="3"/>
      <c r="I7" s="5"/>
      <c r="J7" s="10"/>
      <c r="K7" s="12"/>
      <c r="L7" s="60"/>
      <c r="M7" s="58"/>
      <c r="N7" s="58"/>
      <c r="O7" s="13"/>
      <c r="P7" s="13"/>
      <c r="Q7" s="8"/>
    </row>
    <row r="8" spans="1:53" s="9" customFormat="1" ht="3.95" customHeight="1">
      <c r="A8" s="18"/>
      <c r="B8" s="19"/>
      <c r="C8" s="20"/>
      <c r="D8" s="19"/>
      <c r="E8" s="19"/>
      <c r="F8" s="21"/>
      <c r="G8" s="22"/>
      <c r="H8" s="22"/>
      <c r="I8" s="23"/>
      <c r="J8" s="20"/>
      <c r="K8" s="25"/>
      <c r="L8" s="24"/>
      <c r="M8" s="26"/>
      <c r="N8" s="26"/>
      <c r="O8" s="27"/>
      <c r="P8" s="27"/>
      <c r="Q8" s="28"/>
    </row>
    <row r="9" spans="1:53" s="32" customFormat="1" ht="23.1" customHeight="1">
      <c r="A9" s="79" t="s">
        <v>0</v>
      </c>
      <c r="B9" s="80" t="s">
        <v>1</v>
      </c>
      <c r="C9" s="81" t="s">
        <v>2</v>
      </c>
      <c r="D9" s="82" t="s">
        <v>3</v>
      </c>
      <c r="E9" s="82" t="s">
        <v>4</v>
      </c>
      <c r="F9" s="79" t="s">
        <v>5</v>
      </c>
      <c r="G9" s="79" t="s">
        <v>6</v>
      </c>
      <c r="H9" s="79" t="s">
        <v>7</v>
      </c>
      <c r="I9" s="80" t="s">
        <v>8</v>
      </c>
      <c r="J9" s="79" t="s">
        <v>9</v>
      </c>
      <c r="K9" s="84" t="s">
        <v>11</v>
      </c>
      <c r="L9" s="83" t="s">
        <v>10</v>
      </c>
      <c r="M9" s="29"/>
      <c r="N9" s="30"/>
      <c r="O9" s="85" t="s">
        <v>12</v>
      </c>
      <c r="P9" s="81" t="s">
        <v>13</v>
      </c>
      <c r="Q9" s="81" t="s">
        <v>126</v>
      </c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</row>
    <row r="10" spans="1:53" s="32" customFormat="1" ht="29.1" customHeight="1">
      <c r="A10" s="79"/>
      <c r="B10" s="80"/>
      <c r="C10" s="81"/>
      <c r="D10" s="82"/>
      <c r="E10" s="82"/>
      <c r="F10" s="79"/>
      <c r="G10" s="79"/>
      <c r="H10" s="79"/>
      <c r="I10" s="80"/>
      <c r="J10" s="79"/>
      <c r="K10" s="84"/>
      <c r="L10" s="83"/>
      <c r="M10" s="33" t="s">
        <v>14</v>
      </c>
      <c r="N10" s="33" t="s">
        <v>112</v>
      </c>
      <c r="O10" s="85"/>
      <c r="P10" s="81"/>
      <c r="Q10" s="8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spans="1:53" ht="18.95" customHeight="1">
      <c r="A11" s="79"/>
      <c r="B11" s="80"/>
      <c r="C11" s="81"/>
      <c r="D11" s="82"/>
      <c r="E11" s="82"/>
      <c r="F11" s="79"/>
      <c r="G11" s="79"/>
      <c r="H11" s="79"/>
      <c r="I11" s="80"/>
      <c r="J11" s="79"/>
      <c r="K11" s="84"/>
      <c r="L11" s="83"/>
      <c r="M11" s="34">
        <f>SUM(M12:M78)</f>
        <v>149</v>
      </c>
      <c r="N11" s="70">
        <f>SUM(N12:N78)</f>
        <v>4</v>
      </c>
      <c r="O11" s="35" t="s">
        <v>15</v>
      </c>
      <c r="P11" s="81"/>
      <c r="Q11" s="81"/>
    </row>
    <row r="12" spans="1:53" s="41" customFormat="1" ht="18.95" customHeight="1">
      <c r="A12" s="62">
        <v>1</v>
      </c>
      <c r="B12" s="63" t="s">
        <v>36</v>
      </c>
      <c r="C12" s="62" t="s">
        <v>37</v>
      </c>
      <c r="D12" s="64" t="s">
        <v>38</v>
      </c>
      <c r="E12" s="64" t="s">
        <v>39</v>
      </c>
      <c r="F12" s="65" t="s">
        <v>40</v>
      </c>
      <c r="G12" s="66" t="s">
        <v>41</v>
      </c>
      <c r="H12" s="66" t="s">
        <v>23</v>
      </c>
      <c r="I12" s="67" t="s">
        <v>42</v>
      </c>
      <c r="J12" s="66">
        <v>2021</v>
      </c>
      <c r="K12" s="54" t="s">
        <v>20</v>
      </c>
      <c r="L12" s="68" t="s">
        <v>30</v>
      </c>
      <c r="M12" s="69">
        <v>3</v>
      </c>
      <c r="N12" s="56">
        <v>0</v>
      </c>
      <c r="O12" s="42">
        <f t="shared" ref="O12:O14" si="0">Q12*0.85</f>
        <v>118999.15</v>
      </c>
      <c r="P12" s="42" t="s">
        <v>25</v>
      </c>
      <c r="Q12" s="77">
        <v>139999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</row>
    <row r="13" spans="1:53" s="41" customFormat="1" ht="18.95" customHeight="1">
      <c r="A13" s="62">
        <v>3</v>
      </c>
      <c r="B13" s="63" t="s">
        <v>36</v>
      </c>
      <c r="C13" s="62" t="s">
        <v>37</v>
      </c>
      <c r="D13" s="64" t="s">
        <v>38</v>
      </c>
      <c r="E13" s="64" t="s">
        <v>39</v>
      </c>
      <c r="F13" s="65" t="s">
        <v>40</v>
      </c>
      <c r="G13" s="66" t="s">
        <v>41</v>
      </c>
      <c r="H13" s="66" t="s">
        <v>23</v>
      </c>
      <c r="I13" s="67" t="s">
        <v>42</v>
      </c>
      <c r="J13" s="66">
        <v>2021</v>
      </c>
      <c r="K13" s="54" t="s">
        <v>20</v>
      </c>
      <c r="L13" s="68" t="s">
        <v>19</v>
      </c>
      <c r="M13" s="69">
        <v>4</v>
      </c>
      <c r="N13" s="39">
        <v>0</v>
      </c>
      <c r="O13" s="42">
        <f t="shared" si="0"/>
        <v>118999.15</v>
      </c>
      <c r="P13" s="42" t="s">
        <v>25</v>
      </c>
      <c r="Q13" s="77">
        <v>139999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</row>
    <row r="14" spans="1:53" s="41" customFormat="1" ht="18.95" customHeight="1">
      <c r="A14" s="62">
        <v>4</v>
      </c>
      <c r="B14" s="63" t="s">
        <v>36</v>
      </c>
      <c r="C14" s="62" t="s">
        <v>37</v>
      </c>
      <c r="D14" s="64" t="s">
        <v>38</v>
      </c>
      <c r="E14" s="64" t="s">
        <v>39</v>
      </c>
      <c r="F14" s="65" t="s">
        <v>40</v>
      </c>
      <c r="G14" s="66" t="s">
        <v>41</v>
      </c>
      <c r="H14" s="66" t="s">
        <v>23</v>
      </c>
      <c r="I14" s="67" t="s">
        <v>42</v>
      </c>
      <c r="J14" s="66">
        <v>2021</v>
      </c>
      <c r="K14" s="54" t="s">
        <v>20</v>
      </c>
      <c r="L14" s="68" t="s">
        <v>24</v>
      </c>
      <c r="M14" s="69">
        <v>1</v>
      </c>
      <c r="N14" s="39">
        <v>0</v>
      </c>
      <c r="O14" s="42">
        <f t="shared" si="0"/>
        <v>118999.15</v>
      </c>
      <c r="P14" s="42" t="s">
        <v>25</v>
      </c>
      <c r="Q14" s="77">
        <v>139999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</row>
    <row r="15" spans="1:53" s="41" customFormat="1" ht="18.95" customHeight="1">
      <c r="A15" s="62">
        <v>5</v>
      </c>
      <c r="B15" s="63" t="s">
        <v>36</v>
      </c>
      <c r="C15" s="62" t="s">
        <v>46</v>
      </c>
      <c r="D15" s="64" t="s">
        <v>47</v>
      </c>
      <c r="E15" s="64" t="s">
        <v>48</v>
      </c>
      <c r="F15" s="65" t="s">
        <v>49</v>
      </c>
      <c r="G15" s="66" t="s">
        <v>41</v>
      </c>
      <c r="H15" s="66" t="s">
        <v>23</v>
      </c>
      <c r="I15" s="67" t="s">
        <v>50</v>
      </c>
      <c r="J15" s="66">
        <v>2022</v>
      </c>
      <c r="K15" s="54" t="s">
        <v>20</v>
      </c>
      <c r="L15" s="68" t="s">
        <v>28</v>
      </c>
      <c r="M15" s="69">
        <v>7</v>
      </c>
      <c r="N15" s="39">
        <v>0</v>
      </c>
      <c r="O15" s="42">
        <f>Q15*0.85</f>
        <v>152999.15</v>
      </c>
      <c r="P15" s="42" t="s">
        <v>25</v>
      </c>
      <c r="Q15" s="77">
        <v>179999</v>
      </c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</row>
    <row r="16" spans="1:53" s="41" customFormat="1" ht="18.95" customHeight="1">
      <c r="A16" s="62">
        <v>6</v>
      </c>
      <c r="B16" s="63" t="s">
        <v>36</v>
      </c>
      <c r="C16" s="62" t="s">
        <v>46</v>
      </c>
      <c r="D16" s="64" t="s">
        <v>47</v>
      </c>
      <c r="E16" s="64" t="s">
        <v>48</v>
      </c>
      <c r="F16" s="65" t="s">
        <v>49</v>
      </c>
      <c r="G16" s="66" t="s">
        <v>41</v>
      </c>
      <c r="H16" s="66" t="s">
        <v>23</v>
      </c>
      <c r="I16" s="67" t="s">
        <v>50</v>
      </c>
      <c r="J16" s="66">
        <v>2022</v>
      </c>
      <c r="K16" s="54" t="s">
        <v>20</v>
      </c>
      <c r="L16" s="68" t="s">
        <v>19</v>
      </c>
      <c r="M16" s="69">
        <v>6</v>
      </c>
      <c r="N16" s="39">
        <v>0</v>
      </c>
      <c r="O16" s="42">
        <f>Q16*0.85</f>
        <v>152999.15</v>
      </c>
      <c r="P16" s="42" t="s">
        <v>25</v>
      </c>
      <c r="Q16" s="77">
        <v>179999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</row>
    <row r="17" spans="1:53" s="41" customFormat="1" ht="18.95" customHeight="1">
      <c r="A17" s="62">
        <v>7</v>
      </c>
      <c r="B17" s="63" t="s">
        <v>36</v>
      </c>
      <c r="C17" s="62" t="s">
        <v>46</v>
      </c>
      <c r="D17" s="64" t="s">
        <v>47</v>
      </c>
      <c r="E17" s="64" t="s">
        <v>48</v>
      </c>
      <c r="F17" s="65" t="s">
        <v>49</v>
      </c>
      <c r="G17" s="66" t="s">
        <v>41</v>
      </c>
      <c r="H17" s="66" t="s">
        <v>23</v>
      </c>
      <c r="I17" s="67" t="s">
        <v>50</v>
      </c>
      <c r="J17" s="66">
        <v>2022</v>
      </c>
      <c r="K17" s="54" t="s">
        <v>20</v>
      </c>
      <c r="L17" s="68" t="s">
        <v>24</v>
      </c>
      <c r="M17" s="69">
        <v>2</v>
      </c>
      <c r="N17" s="39">
        <v>0</v>
      </c>
      <c r="O17" s="42">
        <f>Q17*0.85</f>
        <v>152999.15</v>
      </c>
      <c r="P17" s="42" t="s">
        <v>25</v>
      </c>
      <c r="Q17" s="77">
        <v>179999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</row>
    <row r="18" spans="1:53" s="41" customFormat="1" ht="18.95" customHeight="1">
      <c r="A18" s="62">
        <v>8</v>
      </c>
      <c r="B18" s="63" t="s">
        <v>36</v>
      </c>
      <c r="C18" s="62" t="s">
        <v>46</v>
      </c>
      <c r="D18" s="64" t="s">
        <v>47</v>
      </c>
      <c r="E18" s="64" t="s">
        <v>48</v>
      </c>
      <c r="F18" s="65" t="s">
        <v>49</v>
      </c>
      <c r="G18" s="66" t="s">
        <v>41</v>
      </c>
      <c r="H18" s="66" t="s">
        <v>23</v>
      </c>
      <c r="I18" s="67" t="s">
        <v>50</v>
      </c>
      <c r="J18" s="66">
        <v>2022</v>
      </c>
      <c r="K18" s="54" t="s">
        <v>20</v>
      </c>
      <c r="L18" s="68" t="s">
        <v>30</v>
      </c>
      <c r="M18" s="69">
        <v>2</v>
      </c>
      <c r="N18" s="39">
        <v>0</v>
      </c>
      <c r="O18" s="42">
        <f>Q18*0.85</f>
        <v>152999.15</v>
      </c>
      <c r="P18" s="42" t="s">
        <v>25</v>
      </c>
      <c r="Q18" s="77">
        <v>179999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</row>
    <row r="19" spans="1:53" s="41" customFormat="1" ht="18.95" customHeight="1">
      <c r="A19" s="62">
        <v>9</v>
      </c>
      <c r="B19" s="63" t="s">
        <v>27</v>
      </c>
      <c r="C19" s="62" t="s">
        <v>92</v>
      </c>
      <c r="D19" s="64" t="s">
        <v>95</v>
      </c>
      <c r="E19" s="64" t="s">
        <v>99</v>
      </c>
      <c r="F19" s="65" t="s">
        <v>33</v>
      </c>
      <c r="G19" s="66" t="s">
        <v>105</v>
      </c>
      <c r="H19" s="66" t="s">
        <v>18</v>
      </c>
      <c r="I19" s="67" t="s">
        <v>101</v>
      </c>
      <c r="J19" s="66">
        <v>2023</v>
      </c>
      <c r="K19" s="54" t="s">
        <v>20</v>
      </c>
      <c r="L19" s="68" t="s">
        <v>28</v>
      </c>
      <c r="M19" s="69">
        <v>2</v>
      </c>
      <c r="N19" s="39">
        <v>0</v>
      </c>
      <c r="O19" s="42">
        <f t="shared" ref="O19:O21" si="1">Q19*0.85</f>
        <v>730999.15</v>
      </c>
      <c r="P19" s="42" t="s">
        <v>25</v>
      </c>
      <c r="Q19" s="77">
        <v>859999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</row>
    <row r="20" spans="1:53" s="41" customFormat="1" ht="18.75" customHeight="1">
      <c r="A20" s="62">
        <v>10</v>
      </c>
      <c r="B20" s="63" t="s">
        <v>27</v>
      </c>
      <c r="C20" s="62" t="s">
        <v>92</v>
      </c>
      <c r="D20" s="64" t="s">
        <v>95</v>
      </c>
      <c r="E20" s="64" t="s">
        <v>99</v>
      </c>
      <c r="F20" s="65" t="s">
        <v>33</v>
      </c>
      <c r="G20" s="66" t="s">
        <v>105</v>
      </c>
      <c r="H20" s="66" t="s">
        <v>18</v>
      </c>
      <c r="I20" s="67" t="s">
        <v>101</v>
      </c>
      <c r="J20" s="66">
        <v>2023</v>
      </c>
      <c r="K20" s="54" t="s">
        <v>20</v>
      </c>
      <c r="L20" s="68" t="s">
        <v>19</v>
      </c>
      <c r="M20" s="69">
        <v>1</v>
      </c>
      <c r="N20" s="39">
        <v>0</v>
      </c>
      <c r="O20" s="42">
        <f t="shared" si="1"/>
        <v>730999.15</v>
      </c>
      <c r="P20" s="42" t="s">
        <v>25</v>
      </c>
      <c r="Q20" s="77">
        <v>859999</v>
      </c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</row>
    <row r="21" spans="1:53" s="41" customFormat="1" ht="18.95" customHeight="1">
      <c r="A21" s="62">
        <v>11</v>
      </c>
      <c r="B21" s="63" t="s">
        <v>27</v>
      </c>
      <c r="C21" s="62" t="s">
        <v>93</v>
      </c>
      <c r="D21" s="64" t="s">
        <v>107</v>
      </c>
      <c r="E21" s="64" t="s">
        <v>98</v>
      </c>
      <c r="F21" s="65" t="s">
        <v>102</v>
      </c>
      <c r="G21" s="66" t="s">
        <v>105</v>
      </c>
      <c r="H21" s="66" t="s">
        <v>18</v>
      </c>
      <c r="I21" s="67" t="s">
        <v>103</v>
      </c>
      <c r="J21" s="66">
        <v>2021</v>
      </c>
      <c r="K21" s="54" t="s">
        <v>20</v>
      </c>
      <c r="L21" s="68" t="s">
        <v>19</v>
      </c>
      <c r="M21" s="69">
        <v>1</v>
      </c>
      <c r="N21" s="39">
        <v>0</v>
      </c>
      <c r="O21" s="42">
        <f t="shared" si="1"/>
        <v>611999.15</v>
      </c>
      <c r="P21" s="42" t="s">
        <v>25</v>
      </c>
      <c r="Q21" s="77">
        <v>719999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</row>
    <row r="22" spans="1:53" s="41" customFormat="1" ht="18.95" customHeight="1">
      <c r="A22" s="62">
        <v>12</v>
      </c>
      <c r="B22" s="63" t="s">
        <v>27</v>
      </c>
      <c r="C22" s="62" t="s">
        <v>31</v>
      </c>
      <c r="D22" s="64" t="s">
        <v>106</v>
      </c>
      <c r="E22" s="64" t="s">
        <v>32</v>
      </c>
      <c r="F22" s="65" t="s">
        <v>33</v>
      </c>
      <c r="G22" s="66" t="s">
        <v>34</v>
      </c>
      <c r="H22" s="66" t="s">
        <v>18</v>
      </c>
      <c r="I22" s="67" t="s">
        <v>35</v>
      </c>
      <c r="J22" s="66">
        <v>2023</v>
      </c>
      <c r="K22" s="54" t="s">
        <v>20</v>
      </c>
      <c r="L22" s="68" t="s">
        <v>28</v>
      </c>
      <c r="M22" s="69">
        <v>1</v>
      </c>
      <c r="N22" s="39">
        <v>0</v>
      </c>
      <c r="O22" s="42">
        <f>Q22*0.85</f>
        <v>730999.15</v>
      </c>
      <c r="P22" s="42" t="s">
        <v>25</v>
      </c>
      <c r="Q22" s="77">
        <v>859999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</row>
    <row r="23" spans="1:53" s="41" customFormat="1" ht="18.95" customHeight="1">
      <c r="A23" s="62">
        <v>13</v>
      </c>
      <c r="B23" s="63" t="s">
        <v>26</v>
      </c>
      <c r="C23" s="62" t="s">
        <v>94</v>
      </c>
      <c r="D23" s="64" t="s">
        <v>96</v>
      </c>
      <c r="E23" s="64" t="s">
        <v>97</v>
      </c>
      <c r="F23" s="65" t="s">
        <v>100</v>
      </c>
      <c r="G23" s="66" t="s">
        <v>22</v>
      </c>
      <c r="H23" s="66" t="s">
        <v>23</v>
      </c>
      <c r="I23" s="67" t="s">
        <v>104</v>
      </c>
      <c r="J23" s="66">
        <v>2021</v>
      </c>
      <c r="K23" s="54" t="s">
        <v>20</v>
      </c>
      <c r="L23" s="68" t="s">
        <v>30</v>
      </c>
      <c r="M23" s="69">
        <v>1</v>
      </c>
      <c r="N23" s="39">
        <v>0</v>
      </c>
      <c r="O23" s="42">
        <f>Q23*0.85</f>
        <v>220999.15</v>
      </c>
      <c r="P23" s="42" t="s">
        <v>25</v>
      </c>
      <c r="Q23" s="77">
        <v>259999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</row>
    <row r="24" spans="1:53" s="41" customFormat="1" ht="18.95" customHeight="1">
      <c r="A24" s="62">
        <v>15</v>
      </c>
      <c r="B24" s="63" t="s">
        <v>16</v>
      </c>
      <c r="C24" s="62">
        <v>94024013</v>
      </c>
      <c r="D24" s="64" t="s">
        <v>72</v>
      </c>
      <c r="E24" s="64" t="s">
        <v>73</v>
      </c>
      <c r="F24" s="65" t="s">
        <v>33</v>
      </c>
      <c r="G24" s="66" t="s">
        <v>34</v>
      </c>
      <c r="H24" s="66" t="s">
        <v>18</v>
      </c>
      <c r="I24" s="67" t="s">
        <v>74</v>
      </c>
      <c r="J24" s="66">
        <v>2023</v>
      </c>
      <c r="K24" s="55">
        <v>45444</v>
      </c>
      <c r="L24" s="68" t="s">
        <v>30</v>
      </c>
      <c r="M24" s="69">
        <v>1</v>
      </c>
      <c r="N24" s="39">
        <v>0</v>
      </c>
      <c r="O24" s="42">
        <f t="shared" ref="O24:O58" si="2">Q24*0.85</f>
        <v>645999.15</v>
      </c>
      <c r="P24" s="42" t="s">
        <v>25</v>
      </c>
      <c r="Q24" s="77">
        <v>759999</v>
      </c>
      <c r="R24" s="40" t="s">
        <v>124</v>
      </c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</row>
    <row r="25" spans="1:53" s="41" customFormat="1" ht="18.95" customHeight="1">
      <c r="A25" s="62">
        <v>16</v>
      </c>
      <c r="B25" s="63" t="s">
        <v>16</v>
      </c>
      <c r="C25" s="62">
        <v>94024013</v>
      </c>
      <c r="D25" s="64" t="s">
        <v>72</v>
      </c>
      <c r="E25" s="64" t="s">
        <v>73</v>
      </c>
      <c r="F25" s="65" t="s">
        <v>33</v>
      </c>
      <c r="G25" s="66" t="s">
        <v>34</v>
      </c>
      <c r="H25" s="66" t="s">
        <v>18</v>
      </c>
      <c r="I25" s="67" t="s">
        <v>74</v>
      </c>
      <c r="J25" s="66">
        <v>2023</v>
      </c>
      <c r="K25" s="55">
        <v>45444</v>
      </c>
      <c r="L25" s="68" t="s">
        <v>28</v>
      </c>
      <c r="M25" s="69">
        <v>2</v>
      </c>
      <c r="N25" s="39">
        <v>0</v>
      </c>
      <c r="O25" s="42">
        <f t="shared" si="2"/>
        <v>645999.15</v>
      </c>
      <c r="P25" s="42" t="s">
        <v>25</v>
      </c>
      <c r="Q25" s="77">
        <v>759999</v>
      </c>
      <c r="R25" s="40" t="s">
        <v>124</v>
      </c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</row>
    <row r="26" spans="1:53" s="41" customFormat="1" ht="18.95" customHeight="1">
      <c r="A26" s="62">
        <v>17</v>
      </c>
      <c r="B26" s="63" t="s">
        <v>16</v>
      </c>
      <c r="C26" s="62">
        <v>94024013</v>
      </c>
      <c r="D26" s="64" t="s">
        <v>72</v>
      </c>
      <c r="E26" s="64" t="s">
        <v>73</v>
      </c>
      <c r="F26" s="65" t="s">
        <v>33</v>
      </c>
      <c r="G26" s="66" t="s">
        <v>34</v>
      </c>
      <c r="H26" s="66" t="s">
        <v>18</v>
      </c>
      <c r="I26" s="67" t="s">
        <v>74</v>
      </c>
      <c r="J26" s="66">
        <v>2023</v>
      </c>
      <c r="K26" s="55">
        <v>45444</v>
      </c>
      <c r="L26" s="68" t="s">
        <v>19</v>
      </c>
      <c r="M26" s="69">
        <v>1</v>
      </c>
      <c r="N26" s="39">
        <v>0</v>
      </c>
      <c r="O26" s="42">
        <f t="shared" si="2"/>
        <v>645999.15</v>
      </c>
      <c r="P26" s="42" t="s">
        <v>25</v>
      </c>
      <c r="Q26" s="77">
        <v>759999</v>
      </c>
      <c r="R26" s="40" t="s">
        <v>124</v>
      </c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</row>
    <row r="27" spans="1:53" s="41" customFormat="1" ht="18.95" customHeight="1">
      <c r="A27" s="62">
        <v>18</v>
      </c>
      <c r="B27" s="63" t="s">
        <v>16</v>
      </c>
      <c r="C27" s="62">
        <v>94024013</v>
      </c>
      <c r="D27" s="64" t="s">
        <v>72</v>
      </c>
      <c r="E27" s="64" t="s">
        <v>73</v>
      </c>
      <c r="F27" s="65" t="s">
        <v>33</v>
      </c>
      <c r="G27" s="66" t="s">
        <v>34</v>
      </c>
      <c r="H27" s="66" t="s">
        <v>18</v>
      </c>
      <c r="I27" s="67" t="s">
        <v>74</v>
      </c>
      <c r="J27" s="66">
        <v>2023</v>
      </c>
      <c r="K27" s="55">
        <v>45444</v>
      </c>
      <c r="L27" s="68" t="s">
        <v>24</v>
      </c>
      <c r="M27" s="69">
        <v>1</v>
      </c>
      <c r="N27" s="39">
        <v>0</v>
      </c>
      <c r="O27" s="42">
        <f t="shared" si="2"/>
        <v>645999.15</v>
      </c>
      <c r="P27" s="42" t="s">
        <v>25</v>
      </c>
      <c r="Q27" s="77">
        <v>759999</v>
      </c>
      <c r="R27" s="40" t="s">
        <v>124</v>
      </c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</row>
    <row r="28" spans="1:53" s="41" customFormat="1" ht="18.95" customHeight="1">
      <c r="A28" s="62">
        <v>19</v>
      </c>
      <c r="B28" s="63" t="s">
        <v>16</v>
      </c>
      <c r="C28" s="62">
        <v>94024012</v>
      </c>
      <c r="D28" s="64" t="s">
        <v>75</v>
      </c>
      <c r="E28" s="64" t="s">
        <v>76</v>
      </c>
      <c r="F28" s="65" t="s">
        <v>44</v>
      </c>
      <c r="G28" s="66" t="s">
        <v>34</v>
      </c>
      <c r="H28" s="66" t="s">
        <v>18</v>
      </c>
      <c r="I28" s="67" t="s">
        <v>77</v>
      </c>
      <c r="J28" s="66">
        <v>2023</v>
      </c>
      <c r="K28" s="55">
        <v>45444</v>
      </c>
      <c r="L28" s="68" t="s">
        <v>19</v>
      </c>
      <c r="M28" s="69">
        <v>1</v>
      </c>
      <c r="N28" s="39">
        <v>0</v>
      </c>
      <c r="O28" s="42">
        <f t="shared" si="2"/>
        <v>509999.14999999997</v>
      </c>
      <c r="P28" s="42" t="s">
        <v>25</v>
      </c>
      <c r="Q28" s="77">
        <v>599999</v>
      </c>
      <c r="R28" s="40" t="s">
        <v>124</v>
      </c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</row>
    <row r="29" spans="1:53" s="41" customFormat="1" ht="18.95" customHeight="1">
      <c r="A29" s="62">
        <v>20</v>
      </c>
      <c r="B29" s="63" t="s">
        <v>16</v>
      </c>
      <c r="C29" s="62">
        <v>94024012</v>
      </c>
      <c r="D29" s="64" t="s">
        <v>75</v>
      </c>
      <c r="E29" s="64" t="s">
        <v>76</v>
      </c>
      <c r="F29" s="65" t="s">
        <v>44</v>
      </c>
      <c r="G29" s="66" t="s">
        <v>34</v>
      </c>
      <c r="H29" s="66" t="s">
        <v>18</v>
      </c>
      <c r="I29" s="67" t="s">
        <v>77</v>
      </c>
      <c r="J29" s="66">
        <v>2023</v>
      </c>
      <c r="K29" s="55">
        <v>45444</v>
      </c>
      <c r="L29" s="68" t="s">
        <v>28</v>
      </c>
      <c r="M29" s="69">
        <v>1</v>
      </c>
      <c r="N29" s="39">
        <v>0</v>
      </c>
      <c r="O29" s="42">
        <f t="shared" si="2"/>
        <v>509999.14999999997</v>
      </c>
      <c r="P29" s="42" t="s">
        <v>25</v>
      </c>
      <c r="Q29" s="77">
        <v>599999</v>
      </c>
      <c r="R29" s="40" t="s">
        <v>124</v>
      </c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</row>
    <row r="30" spans="1:53" s="41" customFormat="1" ht="18.95" customHeight="1">
      <c r="A30" s="62">
        <v>21</v>
      </c>
      <c r="B30" s="63" t="s">
        <v>26</v>
      </c>
      <c r="C30" s="62">
        <v>95024001</v>
      </c>
      <c r="D30" s="64" t="s">
        <v>58</v>
      </c>
      <c r="E30" s="64" t="s">
        <v>59</v>
      </c>
      <c r="F30" s="65" t="s">
        <v>21</v>
      </c>
      <c r="G30" s="66" t="s">
        <v>34</v>
      </c>
      <c r="H30" s="66" t="s">
        <v>23</v>
      </c>
      <c r="I30" s="67" t="s">
        <v>60</v>
      </c>
      <c r="J30" s="66">
        <v>2024</v>
      </c>
      <c r="K30" s="55">
        <v>45444</v>
      </c>
      <c r="L30" s="68" t="s">
        <v>24</v>
      </c>
      <c r="M30" s="69">
        <v>1</v>
      </c>
      <c r="N30" s="39">
        <v>0</v>
      </c>
      <c r="O30" s="42">
        <f t="shared" si="2"/>
        <v>254999.15</v>
      </c>
      <c r="P30" s="42" t="s">
        <v>25</v>
      </c>
      <c r="Q30" s="77">
        <v>299999</v>
      </c>
      <c r="R30" s="40" t="s">
        <v>124</v>
      </c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</row>
    <row r="31" spans="1:53" s="41" customFormat="1" ht="18.95" customHeight="1">
      <c r="A31" s="62">
        <v>22</v>
      </c>
      <c r="B31" s="63" t="s">
        <v>51</v>
      </c>
      <c r="C31" s="62">
        <v>94024062</v>
      </c>
      <c r="D31" s="64" t="s">
        <v>56</v>
      </c>
      <c r="E31" s="64" t="s">
        <v>52</v>
      </c>
      <c r="F31" s="65" t="s">
        <v>53</v>
      </c>
      <c r="G31" s="66" t="s">
        <v>34</v>
      </c>
      <c r="H31" s="66" t="s">
        <v>18</v>
      </c>
      <c r="I31" s="67" t="s">
        <v>54</v>
      </c>
      <c r="J31" s="66">
        <v>2023</v>
      </c>
      <c r="K31" s="55">
        <v>45444</v>
      </c>
      <c r="L31" s="68" t="s">
        <v>108</v>
      </c>
      <c r="M31" s="69">
        <v>1</v>
      </c>
      <c r="N31" s="39">
        <v>0</v>
      </c>
      <c r="O31" s="42">
        <f t="shared" si="2"/>
        <v>322999.14999999997</v>
      </c>
      <c r="P31" s="42" t="s">
        <v>25</v>
      </c>
      <c r="Q31" s="77">
        <v>379999</v>
      </c>
      <c r="R31" s="40" t="s">
        <v>124</v>
      </c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</row>
    <row r="32" spans="1:53" s="41" customFormat="1" ht="18.95" customHeight="1">
      <c r="A32" s="62">
        <v>23</v>
      </c>
      <c r="B32" s="63" t="s">
        <v>51</v>
      </c>
      <c r="C32" s="62">
        <v>94024062</v>
      </c>
      <c r="D32" s="64" t="s">
        <v>56</v>
      </c>
      <c r="E32" s="64" t="s">
        <v>52</v>
      </c>
      <c r="F32" s="65" t="s">
        <v>53</v>
      </c>
      <c r="G32" s="66" t="s">
        <v>34</v>
      </c>
      <c r="H32" s="66" t="s">
        <v>18</v>
      </c>
      <c r="I32" s="67" t="s">
        <v>54</v>
      </c>
      <c r="J32" s="66">
        <v>2023</v>
      </c>
      <c r="K32" s="55">
        <v>45444</v>
      </c>
      <c r="L32" s="68" t="s">
        <v>30</v>
      </c>
      <c r="M32" s="69">
        <v>1</v>
      </c>
      <c r="N32" s="39">
        <v>0</v>
      </c>
      <c r="O32" s="42">
        <f t="shared" si="2"/>
        <v>322999.14999999997</v>
      </c>
      <c r="P32" s="42" t="s">
        <v>25</v>
      </c>
      <c r="Q32" s="77">
        <v>379999</v>
      </c>
      <c r="R32" s="40" t="s">
        <v>124</v>
      </c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</row>
    <row r="33" spans="1:53" s="41" customFormat="1" ht="18.95" customHeight="1">
      <c r="A33" s="62">
        <v>24</v>
      </c>
      <c r="B33" s="63" t="s">
        <v>51</v>
      </c>
      <c r="C33" s="62">
        <v>94024062</v>
      </c>
      <c r="D33" s="64" t="s">
        <v>56</v>
      </c>
      <c r="E33" s="64" t="s">
        <v>52</v>
      </c>
      <c r="F33" s="65" t="s">
        <v>53</v>
      </c>
      <c r="G33" s="66" t="s">
        <v>34</v>
      </c>
      <c r="H33" s="66" t="s">
        <v>18</v>
      </c>
      <c r="I33" s="67" t="s">
        <v>54</v>
      </c>
      <c r="J33" s="66">
        <v>2023</v>
      </c>
      <c r="K33" s="55">
        <v>45444</v>
      </c>
      <c r="L33" s="68" t="s">
        <v>28</v>
      </c>
      <c r="M33" s="69">
        <v>3</v>
      </c>
      <c r="N33" s="39">
        <v>0</v>
      </c>
      <c r="O33" s="42">
        <f t="shared" si="2"/>
        <v>322999.14999999997</v>
      </c>
      <c r="P33" s="42" t="s">
        <v>25</v>
      </c>
      <c r="Q33" s="77">
        <v>379999</v>
      </c>
      <c r="R33" s="40" t="s">
        <v>124</v>
      </c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</row>
    <row r="34" spans="1:53" s="41" customFormat="1" ht="18.95" customHeight="1">
      <c r="A34" s="62">
        <v>25</v>
      </c>
      <c r="B34" s="63" t="s">
        <v>51</v>
      </c>
      <c r="C34" s="62">
        <v>94024062</v>
      </c>
      <c r="D34" s="64" t="s">
        <v>56</v>
      </c>
      <c r="E34" s="64" t="s">
        <v>52</v>
      </c>
      <c r="F34" s="65" t="s">
        <v>53</v>
      </c>
      <c r="G34" s="66" t="s">
        <v>34</v>
      </c>
      <c r="H34" s="66" t="s">
        <v>18</v>
      </c>
      <c r="I34" s="67" t="s">
        <v>54</v>
      </c>
      <c r="J34" s="66">
        <v>2023</v>
      </c>
      <c r="K34" s="55">
        <v>45444</v>
      </c>
      <c r="L34" s="68" t="s">
        <v>19</v>
      </c>
      <c r="M34" s="69">
        <v>3</v>
      </c>
      <c r="N34" s="39">
        <v>0</v>
      </c>
      <c r="O34" s="42">
        <f t="shared" si="2"/>
        <v>322999.14999999997</v>
      </c>
      <c r="P34" s="42" t="s">
        <v>25</v>
      </c>
      <c r="Q34" s="77">
        <v>379999</v>
      </c>
      <c r="R34" s="40" t="s">
        <v>124</v>
      </c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</row>
    <row r="35" spans="1:53" s="41" customFormat="1" ht="18.95" customHeight="1">
      <c r="A35" s="62">
        <v>26</v>
      </c>
      <c r="B35" s="63" t="s">
        <v>51</v>
      </c>
      <c r="C35" s="62">
        <v>94024061</v>
      </c>
      <c r="D35" s="64" t="s">
        <v>56</v>
      </c>
      <c r="E35" s="64" t="s">
        <v>55</v>
      </c>
      <c r="F35" s="65" t="s">
        <v>53</v>
      </c>
      <c r="G35" s="66" t="s">
        <v>34</v>
      </c>
      <c r="H35" s="66" t="s">
        <v>18</v>
      </c>
      <c r="I35" s="67" t="s">
        <v>54</v>
      </c>
      <c r="J35" s="66">
        <v>2023</v>
      </c>
      <c r="K35" s="55">
        <v>45444</v>
      </c>
      <c r="L35" s="68" t="s">
        <v>24</v>
      </c>
      <c r="M35" s="69">
        <v>2</v>
      </c>
      <c r="N35" s="39">
        <v>2</v>
      </c>
      <c r="O35" s="42">
        <f t="shared" si="2"/>
        <v>322999.14999999997</v>
      </c>
      <c r="P35" s="42" t="s">
        <v>25</v>
      </c>
      <c r="Q35" s="77">
        <v>379999</v>
      </c>
      <c r="R35" s="40" t="s">
        <v>124</v>
      </c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</row>
    <row r="36" spans="1:53" s="41" customFormat="1" ht="18.95" customHeight="1">
      <c r="A36" s="62">
        <v>27</v>
      </c>
      <c r="B36" s="63" t="s">
        <v>36</v>
      </c>
      <c r="C36" s="62" t="s">
        <v>89</v>
      </c>
      <c r="D36" s="64" t="s">
        <v>90</v>
      </c>
      <c r="E36" s="64" t="s">
        <v>55</v>
      </c>
      <c r="F36" s="65" t="s">
        <v>91</v>
      </c>
      <c r="G36" s="66" t="s">
        <v>41</v>
      </c>
      <c r="H36" s="66" t="s">
        <v>23</v>
      </c>
      <c r="I36" s="67" t="s">
        <v>42</v>
      </c>
      <c r="J36" s="66">
        <v>2024</v>
      </c>
      <c r="K36" s="55">
        <v>45444</v>
      </c>
      <c r="L36" s="68" t="s">
        <v>30</v>
      </c>
      <c r="M36" s="69">
        <v>2</v>
      </c>
      <c r="N36" s="39">
        <v>0</v>
      </c>
      <c r="O36" s="42">
        <f t="shared" si="2"/>
        <v>135999.15</v>
      </c>
      <c r="P36" s="42" t="s">
        <v>25</v>
      </c>
      <c r="Q36" s="77">
        <v>159999</v>
      </c>
      <c r="R36" s="40" t="s">
        <v>124</v>
      </c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</row>
    <row r="37" spans="1:53" s="41" customFormat="1" ht="18.95" customHeight="1">
      <c r="A37" s="62">
        <v>28</v>
      </c>
      <c r="B37" s="63" t="s">
        <v>36</v>
      </c>
      <c r="C37" s="62" t="s">
        <v>89</v>
      </c>
      <c r="D37" s="64" t="s">
        <v>90</v>
      </c>
      <c r="E37" s="64" t="s">
        <v>55</v>
      </c>
      <c r="F37" s="65" t="s">
        <v>91</v>
      </c>
      <c r="G37" s="66" t="s">
        <v>41</v>
      </c>
      <c r="H37" s="66" t="s">
        <v>23</v>
      </c>
      <c r="I37" s="67" t="s">
        <v>42</v>
      </c>
      <c r="J37" s="66">
        <v>2024</v>
      </c>
      <c r="K37" s="55">
        <v>45444</v>
      </c>
      <c r="L37" s="68" t="s">
        <v>28</v>
      </c>
      <c r="M37" s="69">
        <v>4</v>
      </c>
      <c r="N37" s="39">
        <v>0</v>
      </c>
      <c r="O37" s="42">
        <f t="shared" si="2"/>
        <v>135999.15</v>
      </c>
      <c r="P37" s="42" t="s">
        <v>25</v>
      </c>
      <c r="Q37" s="77">
        <v>159999</v>
      </c>
      <c r="R37" s="40" t="s">
        <v>124</v>
      </c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</row>
    <row r="38" spans="1:53" s="41" customFormat="1" ht="18.95" customHeight="1">
      <c r="A38" s="62">
        <v>29</v>
      </c>
      <c r="B38" s="63" t="s">
        <v>113</v>
      </c>
      <c r="C38" s="62">
        <v>95024007</v>
      </c>
      <c r="D38" s="64" t="s">
        <v>88</v>
      </c>
      <c r="E38" s="64" t="s">
        <v>43</v>
      </c>
      <c r="F38" s="65" t="s">
        <v>44</v>
      </c>
      <c r="G38" s="66" t="s">
        <v>34</v>
      </c>
      <c r="H38" s="66" t="s">
        <v>18</v>
      </c>
      <c r="I38" s="67" t="s">
        <v>45</v>
      </c>
      <c r="J38" s="66">
        <v>2024</v>
      </c>
      <c r="K38" s="55">
        <v>45444</v>
      </c>
      <c r="L38" s="68" t="s">
        <v>29</v>
      </c>
      <c r="M38" s="69">
        <v>1</v>
      </c>
      <c r="N38" s="39">
        <v>0</v>
      </c>
      <c r="O38" s="42">
        <f t="shared" ref="O38:O46" si="3">Q38*0.85</f>
        <v>594999.15</v>
      </c>
      <c r="P38" s="42" t="s">
        <v>25</v>
      </c>
      <c r="Q38" s="77">
        <v>699999</v>
      </c>
      <c r="R38" s="40" t="s">
        <v>124</v>
      </c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</row>
    <row r="39" spans="1:53" s="41" customFormat="1" ht="18.95" customHeight="1">
      <c r="A39" s="62">
        <v>30</v>
      </c>
      <c r="B39" s="63" t="s">
        <v>113</v>
      </c>
      <c r="C39" s="62">
        <v>95024007</v>
      </c>
      <c r="D39" s="64" t="s">
        <v>88</v>
      </c>
      <c r="E39" s="64" t="s">
        <v>43</v>
      </c>
      <c r="F39" s="65" t="s">
        <v>44</v>
      </c>
      <c r="G39" s="66" t="s">
        <v>34</v>
      </c>
      <c r="H39" s="66" t="s">
        <v>18</v>
      </c>
      <c r="I39" s="67" t="s">
        <v>45</v>
      </c>
      <c r="J39" s="66">
        <v>2024</v>
      </c>
      <c r="K39" s="55">
        <v>45444</v>
      </c>
      <c r="L39" s="68" t="s">
        <v>30</v>
      </c>
      <c r="M39" s="69">
        <v>2</v>
      </c>
      <c r="N39" s="39">
        <v>1</v>
      </c>
      <c r="O39" s="42">
        <f t="shared" si="3"/>
        <v>594999.15</v>
      </c>
      <c r="P39" s="42" t="s">
        <v>25</v>
      </c>
      <c r="Q39" s="77">
        <v>699999</v>
      </c>
      <c r="R39" s="40" t="s">
        <v>124</v>
      </c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</row>
    <row r="40" spans="1:53" s="41" customFormat="1" ht="18.95" customHeight="1">
      <c r="A40" s="62">
        <v>31</v>
      </c>
      <c r="B40" s="63" t="s">
        <v>113</v>
      </c>
      <c r="C40" s="62">
        <v>95024007</v>
      </c>
      <c r="D40" s="64" t="s">
        <v>88</v>
      </c>
      <c r="E40" s="64" t="s">
        <v>43</v>
      </c>
      <c r="F40" s="65" t="s">
        <v>44</v>
      </c>
      <c r="G40" s="66" t="s">
        <v>34</v>
      </c>
      <c r="H40" s="66" t="s">
        <v>18</v>
      </c>
      <c r="I40" s="67" t="s">
        <v>45</v>
      </c>
      <c r="J40" s="66">
        <v>2024</v>
      </c>
      <c r="K40" s="55">
        <v>45444</v>
      </c>
      <c r="L40" s="68" t="s">
        <v>28</v>
      </c>
      <c r="M40" s="69">
        <v>3</v>
      </c>
      <c r="N40" s="39">
        <v>0</v>
      </c>
      <c r="O40" s="42">
        <f t="shared" si="3"/>
        <v>594999.15</v>
      </c>
      <c r="P40" s="42" t="s">
        <v>25</v>
      </c>
      <c r="Q40" s="77">
        <v>699999</v>
      </c>
      <c r="R40" s="40" t="s">
        <v>124</v>
      </c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</row>
    <row r="41" spans="1:53" s="41" customFormat="1" ht="18.95" customHeight="1">
      <c r="A41" s="62">
        <v>32</v>
      </c>
      <c r="B41" s="63" t="s">
        <v>113</v>
      </c>
      <c r="C41" s="62">
        <v>95024007</v>
      </c>
      <c r="D41" s="64" t="s">
        <v>88</v>
      </c>
      <c r="E41" s="64" t="s">
        <v>43</v>
      </c>
      <c r="F41" s="65" t="s">
        <v>44</v>
      </c>
      <c r="G41" s="66" t="s">
        <v>34</v>
      </c>
      <c r="H41" s="66" t="s">
        <v>18</v>
      </c>
      <c r="I41" s="67" t="s">
        <v>45</v>
      </c>
      <c r="J41" s="66">
        <v>2024</v>
      </c>
      <c r="K41" s="55">
        <v>45444</v>
      </c>
      <c r="L41" s="68" t="s">
        <v>19</v>
      </c>
      <c r="M41" s="69">
        <v>2</v>
      </c>
      <c r="N41" s="39">
        <v>0</v>
      </c>
      <c r="O41" s="42">
        <f t="shared" si="3"/>
        <v>594999.15</v>
      </c>
      <c r="P41" s="42" t="s">
        <v>25</v>
      </c>
      <c r="Q41" s="77">
        <v>699999</v>
      </c>
      <c r="R41" s="40" t="s">
        <v>124</v>
      </c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</row>
    <row r="42" spans="1:53" s="41" customFormat="1" ht="18.95" customHeight="1">
      <c r="A42" s="62">
        <v>33</v>
      </c>
      <c r="B42" s="63" t="s">
        <v>113</v>
      </c>
      <c r="C42" s="62">
        <v>95024007</v>
      </c>
      <c r="D42" s="64" t="s">
        <v>88</v>
      </c>
      <c r="E42" s="64" t="s">
        <v>43</v>
      </c>
      <c r="F42" s="65" t="s">
        <v>44</v>
      </c>
      <c r="G42" s="66" t="s">
        <v>34</v>
      </c>
      <c r="H42" s="66" t="s">
        <v>18</v>
      </c>
      <c r="I42" s="67" t="s">
        <v>45</v>
      </c>
      <c r="J42" s="66">
        <v>2024</v>
      </c>
      <c r="K42" s="55">
        <v>45444</v>
      </c>
      <c r="L42" s="68" t="s">
        <v>24</v>
      </c>
      <c r="M42" s="69">
        <v>1</v>
      </c>
      <c r="N42" s="39">
        <v>0</v>
      </c>
      <c r="O42" s="42">
        <f t="shared" si="3"/>
        <v>594999.15</v>
      </c>
      <c r="P42" s="42" t="s">
        <v>25</v>
      </c>
      <c r="Q42" s="77">
        <v>699999</v>
      </c>
      <c r="R42" s="40" t="s">
        <v>124</v>
      </c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</row>
    <row r="43" spans="1:53" s="41" customFormat="1" ht="18.95" customHeight="1">
      <c r="A43" s="62">
        <v>34</v>
      </c>
      <c r="B43" s="76" t="s">
        <v>113</v>
      </c>
      <c r="C43" s="75">
        <v>95024004</v>
      </c>
      <c r="D43" s="71" t="s">
        <v>114</v>
      </c>
      <c r="E43" s="71" t="s">
        <v>115</v>
      </c>
      <c r="F43" s="72" t="s">
        <v>21</v>
      </c>
      <c r="G43" s="73" t="s">
        <v>34</v>
      </c>
      <c r="H43" s="73" t="s">
        <v>23</v>
      </c>
      <c r="I43" s="74" t="s">
        <v>116</v>
      </c>
      <c r="J43" s="73">
        <v>2024</v>
      </c>
      <c r="K43" s="55">
        <v>45444</v>
      </c>
      <c r="L43" s="68" t="s">
        <v>30</v>
      </c>
      <c r="M43" s="69">
        <v>1</v>
      </c>
      <c r="N43" s="39">
        <v>0</v>
      </c>
      <c r="O43" s="42">
        <f t="shared" si="3"/>
        <v>407999.14999999997</v>
      </c>
      <c r="P43" s="42" t="s">
        <v>25</v>
      </c>
      <c r="Q43" s="77">
        <v>479999</v>
      </c>
      <c r="R43" s="40" t="s">
        <v>124</v>
      </c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</row>
    <row r="44" spans="1:53" s="41" customFormat="1" ht="18.95" customHeight="1">
      <c r="A44" s="62">
        <v>35</v>
      </c>
      <c r="B44" s="76" t="s">
        <v>113</v>
      </c>
      <c r="C44" s="75">
        <v>95024004</v>
      </c>
      <c r="D44" s="71" t="s">
        <v>114</v>
      </c>
      <c r="E44" s="71" t="s">
        <v>115</v>
      </c>
      <c r="F44" s="72" t="s">
        <v>21</v>
      </c>
      <c r="G44" s="73" t="s">
        <v>34</v>
      </c>
      <c r="H44" s="73" t="s">
        <v>23</v>
      </c>
      <c r="I44" s="74" t="s">
        <v>116</v>
      </c>
      <c r="J44" s="73">
        <v>2024</v>
      </c>
      <c r="K44" s="55">
        <v>45444</v>
      </c>
      <c r="L44" s="68" t="s">
        <v>28</v>
      </c>
      <c r="M44" s="69">
        <v>3</v>
      </c>
      <c r="N44" s="39">
        <v>0</v>
      </c>
      <c r="O44" s="42">
        <f t="shared" si="3"/>
        <v>407999.14999999997</v>
      </c>
      <c r="P44" s="42" t="s">
        <v>25</v>
      </c>
      <c r="Q44" s="77">
        <v>479999</v>
      </c>
      <c r="R44" s="40" t="s">
        <v>124</v>
      </c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</row>
    <row r="45" spans="1:53" s="41" customFormat="1" ht="18.95" customHeight="1">
      <c r="A45" s="62">
        <v>36</v>
      </c>
      <c r="B45" s="76" t="s">
        <v>113</v>
      </c>
      <c r="C45" s="75">
        <v>95024004</v>
      </c>
      <c r="D45" s="71" t="s">
        <v>114</v>
      </c>
      <c r="E45" s="71" t="s">
        <v>115</v>
      </c>
      <c r="F45" s="72" t="s">
        <v>21</v>
      </c>
      <c r="G45" s="73" t="s">
        <v>34</v>
      </c>
      <c r="H45" s="73" t="s">
        <v>23</v>
      </c>
      <c r="I45" s="74" t="s">
        <v>116</v>
      </c>
      <c r="J45" s="73">
        <v>2024</v>
      </c>
      <c r="K45" s="55">
        <v>45444</v>
      </c>
      <c r="L45" s="68" t="s">
        <v>19</v>
      </c>
      <c r="M45" s="69">
        <v>3</v>
      </c>
      <c r="N45" s="39">
        <v>0</v>
      </c>
      <c r="O45" s="42">
        <f t="shared" si="3"/>
        <v>407999.14999999997</v>
      </c>
      <c r="P45" s="42" t="s">
        <v>25</v>
      </c>
      <c r="Q45" s="77">
        <v>479999</v>
      </c>
      <c r="R45" s="40" t="s">
        <v>124</v>
      </c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</row>
    <row r="46" spans="1:53" s="41" customFormat="1" ht="18.95" customHeight="1">
      <c r="A46" s="62">
        <v>37</v>
      </c>
      <c r="B46" s="76" t="s">
        <v>113</v>
      </c>
      <c r="C46" s="75">
        <v>95024004</v>
      </c>
      <c r="D46" s="71" t="s">
        <v>114</v>
      </c>
      <c r="E46" s="71" t="s">
        <v>115</v>
      </c>
      <c r="F46" s="72" t="s">
        <v>21</v>
      </c>
      <c r="G46" s="73" t="s">
        <v>34</v>
      </c>
      <c r="H46" s="73" t="s">
        <v>23</v>
      </c>
      <c r="I46" s="74" t="s">
        <v>116</v>
      </c>
      <c r="J46" s="73">
        <v>2024</v>
      </c>
      <c r="K46" s="55">
        <v>45444</v>
      </c>
      <c r="L46" s="68" t="s">
        <v>24</v>
      </c>
      <c r="M46" s="69">
        <v>2</v>
      </c>
      <c r="N46" s="39">
        <v>0</v>
      </c>
      <c r="O46" s="42">
        <f t="shared" si="3"/>
        <v>407999.14999999997</v>
      </c>
      <c r="P46" s="42" t="s">
        <v>25</v>
      </c>
      <c r="Q46" s="77">
        <v>479999</v>
      </c>
      <c r="R46" s="40" t="s">
        <v>124</v>
      </c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</row>
    <row r="47" spans="1:53" s="41" customFormat="1" ht="18.95" customHeight="1">
      <c r="A47" s="62">
        <v>38</v>
      </c>
      <c r="B47" s="76" t="s">
        <v>61</v>
      </c>
      <c r="C47" s="75">
        <v>94024004</v>
      </c>
      <c r="D47" s="71" t="s">
        <v>122</v>
      </c>
      <c r="E47" s="71" t="s">
        <v>121</v>
      </c>
      <c r="F47" s="72" t="s">
        <v>86</v>
      </c>
      <c r="G47" s="73" t="s">
        <v>120</v>
      </c>
      <c r="H47" s="73" t="s">
        <v>18</v>
      </c>
      <c r="I47" s="74" t="s">
        <v>119</v>
      </c>
      <c r="J47" s="73">
        <v>2024</v>
      </c>
      <c r="K47" s="61">
        <v>45474</v>
      </c>
      <c r="L47" s="68" t="s">
        <v>28</v>
      </c>
      <c r="M47" s="69">
        <v>1</v>
      </c>
      <c r="N47" s="39">
        <v>0</v>
      </c>
      <c r="O47" s="42">
        <f t="shared" si="2"/>
        <v>1189999.1499999999</v>
      </c>
      <c r="P47" s="42" t="s">
        <v>25</v>
      </c>
      <c r="Q47" s="77">
        <v>1399999</v>
      </c>
      <c r="R47" s="40" t="s">
        <v>123</v>
      </c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</row>
    <row r="48" spans="1:53" s="41" customFormat="1" ht="18.95" customHeight="1">
      <c r="A48" s="62">
        <v>39</v>
      </c>
      <c r="B48" s="63" t="s">
        <v>61</v>
      </c>
      <c r="C48" s="62">
        <v>94024003</v>
      </c>
      <c r="D48" s="64" t="s">
        <v>62</v>
      </c>
      <c r="E48" s="64" t="s">
        <v>117</v>
      </c>
      <c r="F48" s="65" t="s">
        <v>33</v>
      </c>
      <c r="G48" s="66" t="s">
        <v>17</v>
      </c>
      <c r="H48" s="66" t="s">
        <v>18</v>
      </c>
      <c r="I48" s="67" t="s">
        <v>63</v>
      </c>
      <c r="J48" s="66">
        <v>2024</v>
      </c>
      <c r="K48" s="61">
        <v>45474</v>
      </c>
      <c r="L48" s="68" t="s">
        <v>28</v>
      </c>
      <c r="M48" s="69">
        <v>1</v>
      </c>
      <c r="N48" s="39">
        <v>0</v>
      </c>
      <c r="O48" s="42">
        <f t="shared" si="2"/>
        <v>594999.15</v>
      </c>
      <c r="P48" s="42" t="s">
        <v>25</v>
      </c>
      <c r="Q48" s="77">
        <v>699999</v>
      </c>
      <c r="R48" s="40" t="s">
        <v>123</v>
      </c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</row>
    <row r="49" spans="1:53" s="41" customFormat="1" ht="18.95" customHeight="1">
      <c r="A49" s="62">
        <v>40</v>
      </c>
      <c r="B49" s="63" t="s">
        <v>61</v>
      </c>
      <c r="C49" s="62">
        <v>94024003</v>
      </c>
      <c r="D49" s="64" t="s">
        <v>62</v>
      </c>
      <c r="E49" s="64" t="s">
        <v>117</v>
      </c>
      <c r="F49" s="65" t="s">
        <v>33</v>
      </c>
      <c r="G49" s="66" t="s">
        <v>17</v>
      </c>
      <c r="H49" s="66" t="s">
        <v>18</v>
      </c>
      <c r="I49" s="67" t="s">
        <v>63</v>
      </c>
      <c r="J49" s="66">
        <v>2024</v>
      </c>
      <c r="K49" s="61">
        <v>45474</v>
      </c>
      <c r="L49" s="68" t="s">
        <v>19</v>
      </c>
      <c r="M49" s="69">
        <v>3</v>
      </c>
      <c r="N49" s="39">
        <v>0</v>
      </c>
      <c r="O49" s="42">
        <f t="shared" si="2"/>
        <v>594999.15</v>
      </c>
      <c r="P49" s="42" t="s">
        <v>25</v>
      </c>
      <c r="Q49" s="77">
        <v>699999</v>
      </c>
      <c r="R49" s="40" t="s">
        <v>123</v>
      </c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</row>
    <row r="50" spans="1:53" s="41" customFormat="1" ht="18.95" customHeight="1">
      <c r="A50" s="62">
        <v>41</v>
      </c>
      <c r="B50" s="63" t="s">
        <v>61</v>
      </c>
      <c r="C50" s="62">
        <v>94024003</v>
      </c>
      <c r="D50" s="64" t="s">
        <v>62</v>
      </c>
      <c r="E50" s="64" t="s">
        <v>117</v>
      </c>
      <c r="F50" s="65" t="s">
        <v>33</v>
      </c>
      <c r="G50" s="66" t="s">
        <v>17</v>
      </c>
      <c r="H50" s="66" t="s">
        <v>18</v>
      </c>
      <c r="I50" s="67" t="s">
        <v>63</v>
      </c>
      <c r="J50" s="66">
        <v>2024</v>
      </c>
      <c r="K50" s="61">
        <v>45474</v>
      </c>
      <c r="L50" s="68" t="s">
        <v>24</v>
      </c>
      <c r="M50" s="69">
        <v>1</v>
      </c>
      <c r="N50" s="39">
        <v>0</v>
      </c>
      <c r="O50" s="42">
        <f t="shared" si="2"/>
        <v>594999.15</v>
      </c>
      <c r="P50" s="42" t="s">
        <v>25</v>
      </c>
      <c r="Q50" s="77">
        <v>699999</v>
      </c>
      <c r="R50" s="40" t="s">
        <v>123</v>
      </c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</row>
    <row r="51" spans="1:53" s="41" customFormat="1" ht="18.95" customHeight="1">
      <c r="A51" s="62">
        <v>42</v>
      </c>
      <c r="B51" s="63" t="s">
        <v>61</v>
      </c>
      <c r="C51" s="62">
        <v>94024063</v>
      </c>
      <c r="D51" s="64" t="s">
        <v>62</v>
      </c>
      <c r="E51" s="64" t="s">
        <v>118</v>
      </c>
      <c r="F51" s="65" t="s">
        <v>33</v>
      </c>
      <c r="G51" s="66" t="s">
        <v>17</v>
      </c>
      <c r="H51" s="66" t="s">
        <v>18</v>
      </c>
      <c r="I51" s="67" t="s">
        <v>63</v>
      </c>
      <c r="J51" s="66">
        <v>2024</v>
      </c>
      <c r="K51" s="61">
        <v>45474</v>
      </c>
      <c r="L51" s="68" t="s">
        <v>24</v>
      </c>
      <c r="M51" s="69">
        <v>2</v>
      </c>
      <c r="N51" s="39">
        <v>0</v>
      </c>
      <c r="O51" s="42">
        <f t="shared" si="2"/>
        <v>594999.15</v>
      </c>
      <c r="P51" s="42" t="s">
        <v>25</v>
      </c>
      <c r="Q51" s="77">
        <v>699999</v>
      </c>
      <c r="R51" s="40" t="s">
        <v>123</v>
      </c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</row>
    <row r="52" spans="1:53" s="41" customFormat="1" ht="18.95" customHeight="1">
      <c r="A52" s="62">
        <v>43</v>
      </c>
      <c r="B52" s="63" t="s">
        <v>61</v>
      </c>
      <c r="C52" s="62">
        <v>94024063</v>
      </c>
      <c r="D52" s="64" t="s">
        <v>62</v>
      </c>
      <c r="E52" s="64" t="s">
        <v>118</v>
      </c>
      <c r="F52" s="65" t="s">
        <v>33</v>
      </c>
      <c r="G52" s="66" t="s">
        <v>17</v>
      </c>
      <c r="H52" s="66" t="s">
        <v>18</v>
      </c>
      <c r="I52" s="67" t="s">
        <v>63</v>
      </c>
      <c r="J52" s="66">
        <v>2024</v>
      </c>
      <c r="K52" s="61">
        <v>45474</v>
      </c>
      <c r="L52" s="68" t="s">
        <v>71</v>
      </c>
      <c r="M52" s="69">
        <v>1</v>
      </c>
      <c r="N52" s="39">
        <v>0</v>
      </c>
      <c r="O52" s="42">
        <f t="shared" si="2"/>
        <v>594999.15</v>
      </c>
      <c r="P52" s="42" t="s">
        <v>25</v>
      </c>
      <c r="Q52" s="77">
        <v>699999</v>
      </c>
      <c r="R52" s="40" t="s">
        <v>123</v>
      </c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</row>
    <row r="53" spans="1:53" s="41" customFormat="1" ht="18.95" customHeight="1">
      <c r="A53" s="62">
        <v>44</v>
      </c>
      <c r="B53" s="63" t="s">
        <v>61</v>
      </c>
      <c r="C53" s="62">
        <v>94024002</v>
      </c>
      <c r="D53" s="64" t="s">
        <v>78</v>
      </c>
      <c r="E53" s="64" t="s">
        <v>67</v>
      </c>
      <c r="F53" s="65" t="s">
        <v>44</v>
      </c>
      <c r="G53" s="66" t="s">
        <v>34</v>
      </c>
      <c r="H53" s="66" t="s">
        <v>18</v>
      </c>
      <c r="I53" s="67" t="s">
        <v>79</v>
      </c>
      <c r="J53" s="66">
        <v>2024</v>
      </c>
      <c r="K53" s="61">
        <v>45474</v>
      </c>
      <c r="L53" s="68" t="s">
        <v>30</v>
      </c>
      <c r="M53" s="69">
        <v>3</v>
      </c>
      <c r="N53" s="39">
        <v>0</v>
      </c>
      <c r="O53" s="42">
        <f t="shared" si="2"/>
        <v>492999.14999999997</v>
      </c>
      <c r="P53" s="42" t="s">
        <v>25</v>
      </c>
      <c r="Q53" s="77">
        <v>579999</v>
      </c>
      <c r="R53" s="40" t="s">
        <v>123</v>
      </c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</row>
    <row r="54" spans="1:53" s="41" customFormat="1" ht="18.95" customHeight="1">
      <c r="A54" s="62">
        <v>45</v>
      </c>
      <c r="B54" s="63" t="s">
        <v>61</v>
      </c>
      <c r="C54" s="62" t="s">
        <v>110</v>
      </c>
      <c r="D54" s="64" t="s">
        <v>78</v>
      </c>
      <c r="E54" s="64" t="s">
        <v>67</v>
      </c>
      <c r="F54" s="65" t="s">
        <v>44</v>
      </c>
      <c r="G54" s="66" t="s">
        <v>34</v>
      </c>
      <c r="H54" s="66" t="s">
        <v>18</v>
      </c>
      <c r="I54" s="67" t="s">
        <v>79</v>
      </c>
      <c r="J54" s="66">
        <v>2024</v>
      </c>
      <c r="K54" s="61">
        <v>45474</v>
      </c>
      <c r="L54" s="68" t="s">
        <v>28</v>
      </c>
      <c r="M54" s="69">
        <v>4</v>
      </c>
      <c r="N54" s="39">
        <v>0</v>
      </c>
      <c r="O54" s="42">
        <f t="shared" si="2"/>
        <v>492999.14999999997</v>
      </c>
      <c r="P54" s="42" t="s">
        <v>25</v>
      </c>
      <c r="Q54" s="77">
        <v>579999</v>
      </c>
      <c r="R54" s="40" t="s">
        <v>123</v>
      </c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</row>
    <row r="55" spans="1:53" s="41" customFormat="1" ht="18.95" customHeight="1">
      <c r="A55" s="62">
        <v>46</v>
      </c>
      <c r="B55" s="63" t="s">
        <v>61</v>
      </c>
      <c r="C55" s="62" t="s">
        <v>110</v>
      </c>
      <c r="D55" s="64" t="s">
        <v>78</v>
      </c>
      <c r="E55" s="64" t="s">
        <v>67</v>
      </c>
      <c r="F55" s="65" t="s">
        <v>44</v>
      </c>
      <c r="G55" s="66" t="s">
        <v>34</v>
      </c>
      <c r="H55" s="66" t="s">
        <v>18</v>
      </c>
      <c r="I55" s="67" t="s">
        <v>79</v>
      </c>
      <c r="J55" s="66">
        <v>2024</v>
      </c>
      <c r="K55" s="61">
        <v>45474</v>
      </c>
      <c r="L55" s="68" t="s">
        <v>19</v>
      </c>
      <c r="M55" s="69">
        <v>6</v>
      </c>
      <c r="N55" s="39">
        <v>0</v>
      </c>
      <c r="O55" s="42">
        <f t="shared" si="2"/>
        <v>492999.14999999997</v>
      </c>
      <c r="P55" s="42" t="s">
        <v>25</v>
      </c>
      <c r="Q55" s="77">
        <v>579999</v>
      </c>
      <c r="R55" s="40" t="s">
        <v>123</v>
      </c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</row>
    <row r="56" spans="1:53" s="41" customFormat="1" ht="18.95" customHeight="1">
      <c r="A56" s="62">
        <v>47</v>
      </c>
      <c r="B56" s="63" t="s">
        <v>61</v>
      </c>
      <c r="C56" s="62" t="s">
        <v>110</v>
      </c>
      <c r="D56" s="64" t="s">
        <v>78</v>
      </c>
      <c r="E56" s="64" t="s">
        <v>67</v>
      </c>
      <c r="F56" s="65" t="s">
        <v>44</v>
      </c>
      <c r="G56" s="66" t="s">
        <v>34</v>
      </c>
      <c r="H56" s="66" t="s">
        <v>18</v>
      </c>
      <c r="I56" s="67" t="s">
        <v>79</v>
      </c>
      <c r="J56" s="66">
        <v>2024</v>
      </c>
      <c r="K56" s="61">
        <v>45474</v>
      </c>
      <c r="L56" s="68" t="s">
        <v>71</v>
      </c>
      <c r="M56" s="69">
        <v>1</v>
      </c>
      <c r="N56" s="39">
        <v>0</v>
      </c>
      <c r="O56" s="42">
        <f t="shared" si="2"/>
        <v>492999.14999999997</v>
      </c>
      <c r="P56" s="42" t="s">
        <v>25</v>
      </c>
      <c r="Q56" s="77">
        <v>579999</v>
      </c>
      <c r="R56" s="40" t="s">
        <v>123</v>
      </c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</row>
    <row r="57" spans="1:53" s="41" customFormat="1" ht="18.95" customHeight="1">
      <c r="A57" s="62">
        <v>48</v>
      </c>
      <c r="B57" s="76" t="s">
        <v>61</v>
      </c>
      <c r="C57" s="75" t="s">
        <v>111</v>
      </c>
      <c r="D57" s="71" t="s">
        <v>78</v>
      </c>
      <c r="E57" s="71" t="s">
        <v>65</v>
      </c>
      <c r="F57" s="72" t="s">
        <v>44</v>
      </c>
      <c r="G57" s="73" t="s">
        <v>34</v>
      </c>
      <c r="H57" s="73" t="s">
        <v>18</v>
      </c>
      <c r="I57" s="74" t="s">
        <v>79</v>
      </c>
      <c r="J57" s="73">
        <v>2024</v>
      </c>
      <c r="K57" s="61">
        <v>45474</v>
      </c>
      <c r="L57" s="68" t="s">
        <v>28</v>
      </c>
      <c r="M57" s="69">
        <v>5</v>
      </c>
      <c r="N57" s="39">
        <v>0</v>
      </c>
      <c r="O57" s="42">
        <f t="shared" si="2"/>
        <v>492999.14999999997</v>
      </c>
      <c r="P57" s="42" t="s">
        <v>25</v>
      </c>
      <c r="Q57" s="77">
        <v>579999</v>
      </c>
      <c r="R57" s="40" t="s">
        <v>123</v>
      </c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</row>
    <row r="58" spans="1:53" s="41" customFormat="1" ht="18.95" customHeight="1">
      <c r="A58" s="62">
        <v>49</v>
      </c>
      <c r="B58" s="76" t="s">
        <v>61</v>
      </c>
      <c r="C58" s="75" t="s">
        <v>111</v>
      </c>
      <c r="D58" s="71" t="s">
        <v>78</v>
      </c>
      <c r="E58" s="71" t="s">
        <v>65</v>
      </c>
      <c r="F58" s="72" t="s">
        <v>44</v>
      </c>
      <c r="G58" s="73" t="s">
        <v>34</v>
      </c>
      <c r="H58" s="73" t="s">
        <v>18</v>
      </c>
      <c r="I58" s="74" t="s">
        <v>79</v>
      </c>
      <c r="J58" s="73">
        <v>2024</v>
      </c>
      <c r="K58" s="61">
        <v>45474</v>
      </c>
      <c r="L58" s="68" t="s">
        <v>19</v>
      </c>
      <c r="M58" s="69">
        <v>2</v>
      </c>
      <c r="N58" s="39">
        <v>0</v>
      </c>
      <c r="O58" s="42">
        <f t="shared" si="2"/>
        <v>492999.14999999997</v>
      </c>
      <c r="P58" s="42" t="s">
        <v>25</v>
      </c>
      <c r="Q58" s="77">
        <v>579999</v>
      </c>
      <c r="R58" s="40" t="s">
        <v>123</v>
      </c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</row>
    <row r="59" spans="1:53" s="41" customFormat="1" ht="18.95" customHeight="1">
      <c r="A59" s="62">
        <v>50</v>
      </c>
      <c r="B59" s="63" t="s">
        <v>61</v>
      </c>
      <c r="C59" s="62" t="s">
        <v>110</v>
      </c>
      <c r="D59" s="64" t="s">
        <v>78</v>
      </c>
      <c r="E59" s="64" t="s">
        <v>67</v>
      </c>
      <c r="F59" s="65" t="s">
        <v>44</v>
      </c>
      <c r="G59" s="66" t="s">
        <v>34</v>
      </c>
      <c r="H59" s="66" t="s">
        <v>18</v>
      </c>
      <c r="I59" s="67" t="s">
        <v>79</v>
      </c>
      <c r="J59" s="66">
        <v>2024</v>
      </c>
      <c r="K59" s="61">
        <v>45474</v>
      </c>
      <c r="L59" s="68" t="s">
        <v>28</v>
      </c>
      <c r="M59" s="69">
        <v>1</v>
      </c>
      <c r="N59" s="39">
        <v>0</v>
      </c>
      <c r="O59" s="42">
        <f t="shared" ref="O59:O78" si="4">Q59*0.85</f>
        <v>501499.14999999997</v>
      </c>
      <c r="P59" s="42" t="s">
        <v>25</v>
      </c>
      <c r="Q59" s="77">
        <v>589999</v>
      </c>
      <c r="R59" s="40" t="s">
        <v>125</v>
      </c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</row>
    <row r="60" spans="1:53" s="41" customFormat="1" ht="18.95" customHeight="1">
      <c r="A60" s="62">
        <v>51</v>
      </c>
      <c r="B60" s="63" t="s">
        <v>61</v>
      </c>
      <c r="C60" s="62" t="s">
        <v>110</v>
      </c>
      <c r="D60" s="64" t="s">
        <v>78</v>
      </c>
      <c r="E60" s="64" t="s">
        <v>67</v>
      </c>
      <c r="F60" s="65" t="s">
        <v>44</v>
      </c>
      <c r="G60" s="66" t="s">
        <v>34</v>
      </c>
      <c r="H60" s="66" t="s">
        <v>18</v>
      </c>
      <c r="I60" s="67" t="s">
        <v>79</v>
      </c>
      <c r="J60" s="66">
        <v>2024</v>
      </c>
      <c r="K60" s="61">
        <v>45474</v>
      </c>
      <c r="L60" s="68" t="s">
        <v>24</v>
      </c>
      <c r="M60" s="69">
        <v>2</v>
      </c>
      <c r="N60" s="39">
        <v>0</v>
      </c>
      <c r="O60" s="42">
        <f t="shared" ref="O60:O61" si="5">Q60*0.85</f>
        <v>501499.14999999997</v>
      </c>
      <c r="P60" s="42" t="s">
        <v>25</v>
      </c>
      <c r="Q60" s="77">
        <v>589999</v>
      </c>
      <c r="R60" s="40" t="s">
        <v>125</v>
      </c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</row>
    <row r="61" spans="1:53" s="41" customFormat="1" ht="18.95" customHeight="1">
      <c r="A61" s="62">
        <v>52</v>
      </c>
      <c r="B61" s="63" t="s">
        <v>61</v>
      </c>
      <c r="C61" s="62" t="s">
        <v>110</v>
      </c>
      <c r="D61" s="64" t="s">
        <v>78</v>
      </c>
      <c r="E61" s="64" t="s">
        <v>65</v>
      </c>
      <c r="F61" s="65" t="s">
        <v>44</v>
      </c>
      <c r="G61" s="66" t="s">
        <v>34</v>
      </c>
      <c r="H61" s="66" t="s">
        <v>18</v>
      </c>
      <c r="I61" s="67" t="s">
        <v>79</v>
      </c>
      <c r="J61" s="66">
        <v>2024</v>
      </c>
      <c r="K61" s="61">
        <v>45474</v>
      </c>
      <c r="L61" s="68">
        <v>56</v>
      </c>
      <c r="M61" s="69">
        <v>1</v>
      </c>
      <c r="N61" s="39">
        <v>0</v>
      </c>
      <c r="O61" s="42">
        <f t="shared" si="5"/>
        <v>501499.14999999997</v>
      </c>
      <c r="P61" s="42" t="s">
        <v>25</v>
      </c>
      <c r="Q61" s="77">
        <v>589999</v>
      </c>
      <c r="R61" s="40" t="s">
        <v>125</v>
      </c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</row>
    <row r="62" spans="1:53" s="41" customFormat="1" ht="18.95" customHeight="1">
      <c r="A62" s="62">
        <v>53</v>
      </c>
      <c r="B62" s="63" t="s">
        <v>61</v>
      </c>
      <c r="C62" s="62" t="s">
        <v>80</v>
      </c>
      <c r="D62" s="64" t="s">
        <v>81</v>
      </c>
      <c r="E62" s="64" t="s">
        <v>82</v>
      </c>
      <c r="F62" s="65" t="s">
        <v>21</v>
      </c>
      <c r="G62" s="66" t="s">
        <v>34</v>
      </c>
      <c r="H62" s="66" t="s">
        <v>18</v>
      </c>
      <c r="I62" s="67" t="s">
        <v>83</v>
      </c>
      <c r="J62" s="66">
        <v>2024</v>
      </c>
      <c r="K62" s="61">
        <v>45474</v>
      </c>
      <c r="L62" s="68" t="s">
        <v>19</v>
      </c>
      <c r="M62" s="69">
        <v>5</v>
      </c>
      <c r="N62" s="39">
        <v>0</v>
      </c>
      <c r="O62" s="42">
        <f t="shared" si="4"/>
        <v>297499.14999999997</v>
      </c>
      <c r="P62" s="42" t="s">
        <v>25</v>
      </c>
      <c r="Q62" s="77">
        <v>349999</v>
      </c>
      <c r="R62" s="40" t="s">
        <v>125</v>
      </c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</row>
    <row r="63" spans="1:53" s="41" customFormat="1" ht="18.95" customHeight="1">
      <c r="A63" s="62">
        <v>54</v>
      </c>
      <c r="B63" s="63" t="s">
        <v>61</v>
      </c>
      <c r="C63" s="62" t="s">
        <v>80</v>
      </c>
      <c r="D63" s="64" t="s">
        <v>81</v>
      </c>
      <c r="E63" s="64" t="s">
        <v>82</v>
      </c>
      <c r="F63" s="65" t="s">
        <v>21</v>
      </c>
      <c r="G63" s="66" t="s">
        <v>34</v>
      </c>
      <c r="H63" s="66" t="s">
        <v>18</v>
      </c>
      <c r="I63" s="67" t="s">
        <v>83</v>
      </c>
      <c r="J63" s="66">
        <v>2024</v>
      </c>
      <c r="K63" s="61">
        <v>45474</v>
      </c>
      <c r="L63" s="68" t="s">
        <v>24</v>
      </c>
      <c r="M63" s="69">
        <v>2</v>
      </c>
      <c r="N63" s="39">
        <v>0</v>
      </c>
      <c r="O63" s="42">
        <f>Q63*0.85</f>
        <v>297499.14999999997</v>
      </c>
      <c r="P63" s="42" t="s">
        <v>25</v>
      </c>
      <c r="Q63" s="77">
        <v>349999</v>
      </c>
      <c r="R63" s="40" t="s">
        <v>125</v>
      </c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</row>
    <row r="64" spans="1:53" s="41" customFormat="1" ht="18.95" customHeight="1">
      <c r="A64" s="62">
        <v>55</v>
      </c>
      <c r="B64" s="63" t="s">
        <v>61</v>
      </c>
      <c r="C64" s="62" t="s">
        <v>80</v>
      </c>
      <c r="D64" s="64" t="s">
        <v>81</v>
      </c>
      <c r="E64" s="64" t="s">
        <v>82</v>
      </c>
      <c r="F64" s="65" t="s">
        <v>21</v>
      </c>
      <c r="G64" s="66" t="s">
        <v>34</v>
      </c>
      <c r="H64" s="66" t="s">
        <v>18</v>
      </c>
      <c r="I64" s="67" t="s">
        <v>83</v>
      </c>
      <c r="J64" s="66">
        <v>2024</v>
      </c>
      <c r="K64" s="61">
        <v>45474</v>
      </c>
      <c r="L64" s="68" t="s">
        <v>71</v>
      </c>
      <c r="M64" s="69">
        <v>1</v>
      </c>
      <c r="N64" s="39">
        <v>0</v>
      </c>
      <c r="O64" s="42">
        <f t="shared" si="4"/>
        <v>297499.14999999997</v>
      </c>
      <c r="P64" s="42" t="s">
        <v>25</v>
      </c>
      <c r="Q64" s="77">
        <v>349999</v>
      </c>
      <c r="R64" s="40" t="s">
        <v>125</v>
      </c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</row>
    <row r="65" spans="1:53" s="41" customFormat="1" ht="18.95" customHeight="1">
      <c r="A65" s="62">
        <v>56</v>
      </c>
      <c r="B65" s="76" t="s">
        <v>57</v>
      </c>
      <c r="C65" s="75">
        <v>94124010</v>
      </c>
      <c r="D65" s="71" t="s">
        <v>127</v>
      </c>
      <c r="E65" s="71" t="s">
        <v>128</v>
      </c>
      <c r="F65" s="72" t="s">
        <v>33</v>
      </c>
      <c r="G65" s="73" t="s">
        <v>120</v>
      </c>
      <c r="H65" s="73" t="s">
        <v>18</v>
      </c>
      <c r="I65" s="74" t="s">
        <v>129</v>
      </c>
      <c r="J65" s="73">
        <v>2024</v>
      </c>
      <c r="K65" s="61">
        <v>45474</v>
      </c>
      <c r="L65" s="68" t="s">
        <v>19</v>
      </c>
      <c r="M65" s="69">
        <v>1</v>
      </c>
      <c r="N65" s="39">
        <v>0</v>
      </c>
      <c r="O65" s="42">
        <f t="shared" ref="O65:O66" si="6">Q65*0.85</f>
        <v>594999.15</v>
      </c>
      <c r="P65" s="42" t="s">
        <v>25</v>
      </c>
      <c r="Q65" s="77">
        <v>699999</v>
      </c>
      <c r="R65" s="40" t="s">
        <v>125</v>
      </c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</row>
    <row r="66" spans="1:53" s="41" customFormat="1" ht="18.95" customHeight="1">
      <c r="A66" s="62">
        <v>57</v>
      </c>
      <c r="B66" s="76" t="s">
        <v>57</v>
      </c>
      <c r="C66" s="75">
        <v>94124010</v>
      </c>
      <c r="D66" s="71" t="s">
        <v>127</v>
      </c>
      <c r="E66" s="71" t="s">
        <v>128</v>
      </c>
      <c r="F66" s="72" t="s">
        <v>33</v>
      </c>
      <c r="G66" s="73" t="s">
        <v>120</v>
      </c>
      <c r="H66" s="73" t="s">
        <v>18</v>
      </c>
      <c r="I66" s="74" t="s">
        <v>129</v>
      </c>
      <c r="J66" s="73">
        <v>2024</v>
      </c>
      <c r="K66" s="61">
        <v>45474</v>
      </c>
      <c r="L66" s="68" t="s">
        <v>24</v>
      </c>
      <c r="M66" s="69">
        <v>1</v>
      </c>
      <c r="N66" s="39">
        <v>1</v>
      </c>
      <c r="O66" s="42">
        <f t="shared" si="6"/>
        <v>594999.15</v>
      </c>
      <c r="P66" s="42" t="s">
        <v>25</v>
      </c>
      <c r="Q66" s="77">
        <v>699999</v>
      </c>
      <c r="R66" s="40" t="s">
        <v>125</v>
      </c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</row>
    <row r="67" spans="1:53" s="41" customFormat="1" ht="18.95" customHeight="1">
      <c r="A67" s="62">
        <v>58</v>
      </c>
      <c r="B67" s="63" t="s">
        <v>57</v>
      </c>
      <c r="C67" s="62">
        <v>94024009</v>
      </c>
      <c r="D67" s="64" t="s">
        <v>64</v>
      </c>
      <c r="E67" s="64" t="s">
        <v>67</v>
      </c>
      <c r="F67" s="65" t="s">
        <v>44</v>
      </c>
      <c r="G67" s="66" t="s">
        <v>34</v>
      </c>
      <c r="H67" s="66" t="s">
        <v>18</v>
      </c>
      <c r="I67" s="67" t="s">
        <v>66</v>
      </c>
      <c r="J67" s="66">
        <v>2024</v>
      </c>
      <c r="K67" s="61">
        <v>45474</v>
      </c>
      <c r="L67" s="68" t="s">
        <v>30</v>
      </c>
      <c r="M67" s="69">
        <v>2</v>
      </c>
      <c r="N67" s="39">
        <v>0</v>
      </c>
      <c r="O67" s="42">
        <f t="shared" si="4"/>
        <v>501499.14999999997</v>
      </c>
      <c r="P67" s="42" t="s">
        <v>25</v>
      </c>
      <c r="Q67" s="77">
        <v>589999</v>
      </c>
      <c r="R67" s="40" t="s">
        <v>125</v>
      </c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</row>
    <row r="68" spans="1:53" s="41" customFormat="1" ht="18.95" customHeight="1">
      <c r="A68" s="62">
        <v>59</v>
      </c>
      <c r="B68" s="63" t="s">
        <v>57</v>
      </c>
      <c r="C68" s="62">
        <v>94024009</v>
      </c>
      <c r="D68" s="64" t="s">
        <v>64</v>
      </c>
      <c r="E68" s="64" t="s">
        <v>67</v>
      </c>
      <c r="F68" s="65" t="s">
        <v>44</v>
      </c>
      <c r="G68" s="66" t="s">
        <v>34</v>
      </c>
      <c r="H68" s="66" t="s">
        <v>18</v>
      </c>
      <c r="I68" s="67" t="s">
        <v>66</v>
      </c>
      <c r="J68" s="66">
        <v>2024</v>
      </c>
      <c r="K68" s="61">
        <v>45474</v>
      </c>
      <c r="L68" s="68" t="s">
        <v>28</v>
      </c>
      <c r="M68" s="69">
        <v>6</v>
      </c>
      <c r="N68" s="39">
        <v>0</v>
      </c>
      <c r="O68" s="42">
        <f t="shared" si="4"/>
        <v>501499.14999999997</v>
      </c>
      <c r="P68" s="42" t="s">
        <v>25</v>
      </c>
      <c r="Q68" s="77">
        <v>589999</v>
      </c>
      <c r="R68" s="40" t="s">
        <v>125</v>
      </c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</row>
    <row r="69" spans="1:53" s="41" customFormat="1" ht="18.95" customHeight="1">
      <c r="A69" s="62">
        <v>60</v>
      </c>
      <c r="B69" s="63" t="s">
        <v>57</v>
      </c>
      <c r="C69" s="62">
        <v>94024009</v>
      </c>
      <c r="D69" s="64" t="s">
        <v>64</v>
      </c>
      <c r="E69" s="64" t="s">
        <v>67</v>
      </c>
      <c r="F69" s="65" t="s">
        <v>44</v>
      </c>
      <c r="G69" s="66" t="s">
        <v>34</v>
      </c>
      <c r="H69" s="66" t="s">
        <v>18</v>
      </c>
      <c r="I69" s="67" t="s">
        <v>66</v>
      </c>
      <c r="J69" s="66">
        <v>2024</v>
      </c>
      <c r="K69" s="61">
        <v>45474</v>
      </c>
      <c r="L69" s="68" t="s">
        <v>19</v>
      </c>
      <c r="M69" s="69">
        <v>6</v>
      </c>
      <c r="N69" s="39">
        <v>0</v>
      </c>
      <c r="O69" s="42">
        <f t="shared" ref="O69:O71" si="7">Q69*0.85</f>
        <v>501499.14999999997</v>
      </c>
      <c r="P69" s="42" t="s">
        <v>25</v>
      </c>
      <c r="Q69" s="77">
        <v>589999</v>
      </c>
      <c r="R69" s="40" t="s">
        <v>125</v>
      </c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</row>
    <row r="70" spans="1:53" s="41" customFormat="1" ht="18.95" customHeight="1">
      <c r="A70" s="62">
        <v>61</v>
      </c>
      <c r="B70" s="63" t="s">
        <v>57</v>
      </c>
      <c r="C70" s="62">
        <v>94024009</v>
      </c>
      <c r="D70" s="64" t="s">
        <v>64</v>
      </c>
      <c r="E70" s="64" t="s">
        <v>67</v>
      </c>
      <c r="F70" s="65" t="s">
        <v>44</v>
      </c>
      <c r="G70" s="66" t="s">
        <v>34</v>
      </c>
      <c r="H70" s="66" t="s">
        <v>18</v>
      </c>
      <c r="I70" s="67" t="s">
        <v>66</v>
      </c>
      <c r="J70" s="66">
        <v>2024</v>
      </c>
      <c r="K70" s="61">
        <v>45474</v>
      </c>
      <c r="L70" s="68" t="s">
        <v>24</v>
      </c>
      <c r="M70" s="69">
        <v>2</v>
      </c>
      <c r="N70" s="39">
        <v>0</v>
      </c>
      <c r="O70" s="42">
        <f t="shared" si="7"/>
        <v>501499.14999999997</v>
      </c>
      <c r="P70" s="42" t="s">
        <v>25</v>
      </c>
      <c r="Q70" s="77">
        <v>589999</v>
      </c>
      <c r="R70" s="40" t="s">
        <v>125</v>
      </c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</row>
    <row r="71" spans="1:53" s="41" customFormat="1" ht="18.95" customHeight="1">
      <c r="A71" s="62">
        <v>62</v>
      </c>
      <c r="B71" s="63" t="s">
        <v>57</v>
      </c>
      <c r="C71" s="62">
        <v>94024009</v>
      </c>
      <c r="D71" s="64" t="s">
        <v>64</v>
      </c>
      <c r="E71" s="64" t="s">
        <v>67</v>
      </c>
      <c r="F71" s="65" t="s">
        <v>44</v>
      </c>
      <c r="G71" s="66" t="s">
        <v>34</v>
      </c>
      <c r="H71" s="66" t="s">
        <v>18</v>
      </c>
      <c r="I71" s="67" t="s">
        <v>66</v>
      </c>
      <c r="J71" s="66">
        <v>2024</v>
      </c>
      <c r="K71" s="61">
        <v>45474</v>
      </c>
      <c r="L71" s="68" t="s">
        <v>71</v>
      </c>
      <c r="M71" s="69">
        <v>1</v>
      </c>
      <c r="N71" s="39">
        <v>0</v>
      </c>
      <c r="O71" s="42">
        <f t="shared" si="7"/>
        <v>501499.14999999997</v>
      </c>
      <c r="P71" s="42" t="s">
        <v>25</v>
      </c>
      <c r="Q71" s="77">
        <v>589999</v>
      </c>
      <c r="R71" s="40" t="s">
        <v>125</v>
      </c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</row>
    <row r="72" spans="1:53" s="41" customFormat="1" ht="18.95" customHeight="1">
      <c r="A72" s="62">
        <v>63</v>
      </c>
      <c r="B72" s="63" t="s">
        <v>57</v>
      </c>
      <c r="C72" s="62">
        <v>94024008</v>
      </c>
      <c r="D72" s="64" t="s">
        <v>68</v>
      </c>
      <c r="E72" s="64" t="s">
        <v>70</v>
      </c>
      <c r="F72" s="65" t="s">
        <v>21</v>
      </c>
      <c r="G72" s="66" t="s">
        <v>34</v>
      </c>
      <c r="H72" s="66" t="s">
        <v>18</v>
      </c>
      <c r="I72" s="67" t="s">
        <v>69</v>
      </c>
      <c r="J72" s="66">
        <v>2024</v>
      </c>
      <c r="K72" s="61">
        <v>45474</v>
      </c>
      <c r="L72" s="68" t="s">
        <v>28</v>
      </c>
      <c r="M72" s="69">
        <v>2</v>
      </c>
      <c r="N72" s="39">
        <v>0</v>
      </c>
      <c r="O72" s="42">
        <f t="shared" si="4"/>
        <v>305999.14999999997</v>
      </c>
      <c r="P72" s="42" t="s">
        <v>25</v>
      </c>
      <c r="Q72" s="77">
        <v>359999</v>
      </c>
      <c r="R72" s="40" t="s">
        <v>125</v>
      </c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</row>
    <row r="73" spans="1:53" s="41" customFormat="1" ht="18.95" customHeight="1">
      <c r="A73" s="62">
        <v>64</v>
      </c>
      <c r="B73" s="63" t="s">
        <v>57</v>
      </c>
      <c r="C73" s="62">
        <v>94024008</v>
      </c>
      <c r="D73" s="64" t="s">
        <v>68</v>
      </c>
      <c r="E73" s="64" t="s">
        <v>70</v>
      </c>
      <c r="F73" s="65" t="s">
        <v>21</v>
      </c>
      <c r="G73" s="66" t="s">
        <v>34</v>
      </c>
      <c r="H73" s="66" t="s">
        <v>18</v>
      </c>
      <c r="I73" s="67" t="s">
        <v>69</v>
      </c>
      <c r="J73" s="66">
        <v>2024</v>
      </c>
      <c r="K73" s="61">
        <v>45474</v>
      </c>
      <c r="L73" s="68" t="s">
        <v>19</v>
      </c>
      <c r="M73" s="69">
        <v>4</v>
      </c>
      <c r="N73" s="39">
        <v>0</v>
      </c>
      <c r="O73" s="42">
        <f t="shared" si="4"/>
        <v>305999.14999999997</v>
      </c>
      <c r="P73" s="42" t="s">
        <v>25</v>
      </c>
      <c r="Q73" s="77">
        <v>359999</v>
      </c>
      <c r="R73" s="40" t="s">
        <v>125</v>
      </c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</row>
    <row r="74" spans="1:53" s="41" customFormat="1" ht="18.95" customHeight="1">
      <c r="A74" s="62">
        <v>65</v>
      </c>
      <c r="B74" s="63" t="s">
        <v>57</v>
      </c>
      <c r="C74" s="62">
        <v>94024008</v>
      </c>
      <c r="D74" s="64" t="s">
        <v>68</v>
      </c>
      <c r="E74" s="64" t="s">
        <v>70</v>
      </c>
      <c r="F74" s="65" t="s">
        <v>21</v>
      </c>
      <c r="G74" s="66" t="s">
        <v>34</v>
      </c>
      <c r="H74" s="66" t="s">
        <v>18</v>
      </c>
      <c r="I74" s="67" t="s">
        <v>69</v>
      </c>
      <c r="J74" s="66">
        <v>2024</v>
      </c>
      <c r="K74" s="61">
        <v>45474</v>
      </c>
      <c r="L74" s="68" t="s">
        <v>24</v>
      </c>
      <c r="M74" s="69">
        <v>5</v>
      </c>
      <c r="N74" s="39">
        <v>0</v>
      </c>
      <c r="O74" s="42">
        <f t="shared" si="4"/>
        <v>305999.14999999997</v>
      </c>
      <c r="P74" s="42" t="s">
        <v>25</v>
      </c>
      <c r="Q74" s="77">
        <v>359999</v>
      </c>
      <c r="R74" s="40" t="s">
        <v>125</v>
      </c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</row>
    <row r="75" spans="1:53" s="41" customFormat="1" ht="18.95" customHeight="1">
      <c r="A75" s="62">
        <v>66</v>
      </c>
      <c r="B75" s="63" t="s">
        <v>57</v>
      </c>
      <c r="C75" s="62">
        <v>94024008</v>
      </c>
      <c r="D75" s="64" t="s">
        <v>68</v>
      </c>
      <c r="E75" s="64" t="s">
        <v>70</v>
      </c>
      <c r="F75" s="65" t="s">
        <v>21</v>
      </c>
      <c r="G75" s="66" t="s">
        <v>34</v>
      </c>
      <c r="H75" s="66" t="s">
        <v>18</v>
      </c>
      <c r="I75" s="67" t="s">
        <v>69</v>
      </c>
      <c r="J75" s="66">
        <v>2024</v>
      </c>
      <c r="K75" s="61">
        <v>45474</v>
      </c>
      <c r="L75" s="68" t="s">
        <v>71</v>
      </c>
      <c r="M75" s="69">
        <v>1</v>
      </c>
      <c r="N75" s="39">
        <v>0</v>
      </c>
      <c r="O75" s="42">
        <f t="shared" si="4"/>
        <v>305999.14999999997</v>
      </c>
      <c r="P75" s="42" t="s">
        <v>25</v>
      </c>
      <c r="Q75" s="77">
        <v>359999</v>
      </c>
      <c r="R75" s="40" t="s">
        <v>125</v>
      </c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</row>
    <row r="76" spans="1:53" s="41" customFormat="1" ht="18.95" customHeight="1">
      <c r="A76" s="62">
        <v>67</v>
      </c>
      <c r="B76" s="63" t="s">
        <v>27</v>
      </c>
      <c r="C76" s="62">
        <v>95024019</v>
      </c>
      <c r="D76" s="64" t="s">
        <v>84</v>
      </c>
      <c r="E76" s="64" t="s">
        <v>85</v>
      </c>
      <c r="F76" s="65" t="s">
        <v>86</v>
      </c>
      <c r="G76" s="66" t="s">
        <v>17</v>
      </c>
      <c r="H76" s="66" t="s">
        <v>18</v>
      </c>
      <c r="I76" s="67" t="s">
        <v>87</v>
      </c>
      <c r="J76" s="66">
        <v>2024</v>
      </c>
      <c r="K76" s="38" t="s">
        <v>109</v>
      </c>
      <c r="L76" s="68" t="s">
        <v>30</v>
      </c>
      <c r="M76" s="69">
        <v>1</v>
      </c>
      <c r="N76" s="39">
        <v>0</v>
      </c>
      <c r="O76" s="42">
        <f t="shared" si="4"/>
        <v>1402499.15</v>
      </c>
      <c r="P76" s="42" t="s">
        <v>25</v>
      </c>
      <c r="Q76" s="78">
        <v>1649999</v>
      </c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</row>
    <row r="77" spans="1:53" s="41" customFormat="1" ht="18.95" customHeight="1">
      <c r="A77" s="62">
        <v>68</v>
      </c>
      <c r="B77" s="63" t="s">
        <v>27</v>
      </c>
      <c r="C77" s="62">
        <v>95024019</v>
      </c>
      <c r="D77" s="64" t="s">
        <v>84</v>
      </c>
      <c r="E77" s="64" t="s">
        <v>85</v>
      </c>
      <c r="F77" s="65" t="s">
        <v>86</v>
      </c>
      <c r="G77" s="66" t="s">
        <v>17</v>
      </c>
      <c r="H77" s="66" t="s">
        <v>18</v>
      </c>
      <c r="I77" s="67" t="s">
        <v>87</v>
      </c>
      <c r="J77" s="66">
        <v>2024</v>
      </c>
      <c r="K77" s="38" t="s">
        <v>109</v>
      </c>
      <c r="L77" s="68" t="s">
        <v>28</v>
      </c>
      <c r="M77" s="69">
        <v>1</v>
      </c>
      <c r="N77" s="39">
        <v>0</v>
      </c>
      <c r="O77" s="42">
        <f t="shared" si="4"/>
        <v>1402499.15</v>
      </c>
      <c r="P77" s="42" t="s">
        <v>25</v>
      </c>
      <c r="Q77" s="78">
        <v>1649999</v>
      </c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</row>
    <row r="78" spans="1:53" s="41" customFormat="1" ht="18.95" customHeight="1">
      <c r="A78" s="62">
        <v>69</v>
      </c>
      <c r="B78" s="63" t="s">
        <v>27</v>
      </c>
      <c r="C78" s="62">
        <v>95024019</v>
      </c>
      <c r="D78" s="64" t="s">
        <v>84</v>
      </c>
      <c r="E78" s="64" t="s">
        <v>85</v>
      </c>
      <c r="F78" s="65" t="s">
        <v>86</v>
      </c>
      <c r="G78" s="66" t="s">
        <v>17</v>
      </c>
      <c r="H78" s="66" t="s">
        <v>18</v>
      </c>
      <c r="I78" s="67" t="s">
        <v>87</v>
      </c>
      <c r="J78" s="66">
        <v>2024</v>
      </c>
      <c r="K78" s="38" t="s">
        <v>109</v>
      </c>
      <c r="L78" s="68" t="s">
        <v>19</v>
      </c>
      <c r="M78" s="69">
        <v>1</v>
      </c>
      <c r="N78" s="39">
        <v>0</v>
      </c>
      <c r="O78" s="42">
        <f t="shared" si="4"/>
        <v>1402499.15</v>
      </c>
      <c r="P78" s="42" t="s">
        <v>25</v>
      </c>
      <c r="Q78" s="78">
        <v>1649999</v>
      </c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</row>
    <row r="79" spans="1:53" s="9" customFormat="1">
      <c r="A79" s="18"/>
      <c r="C79" s="18"/>
      <c r="F79" s="45"/>
      <c r="G79" s="18"/>
      <c r="H79" s="18"/>
      <c r="I79" s="46"/>
      <c r="J79" s="18"/>
      <c r="K79" s="43"/>
      <c r="L79" s="37"/>
      <c r="M79" s="44"/>
      <c r="N79" s="44"/>
      <c r="Q79" s="28"/>
    </row>
    <row r="80" spans="1:53" s="9" customFormat="1">
      <c r="A80" s="18"/>
      <c r="C80" s="18"/>
      <c r="F80" s="45"/>
      <c r="G80" s="18"/>
      <c r="H80" s="18"/>
      <c r="I80" s="46"/>
      <c r="J80" s="18"/>
      <c r="K80" s="43"/>
      <c r="L80" s="37"/>
      <c r="M80" s="44"/>
      <c r="N80" s="44"/>
      <c r="Q80" s="28"/>
    </row>
    <row r="81" spans="1:17" s="9" customFormat="1">
      <c r="A81" s="18"/>
      <c r="C81" s="18"/>
      <c r="F81" s="45"/>
      <c r="G81" s="18"/>
      <c r="H81" s="18"/>
      <c r="I81" s="46"/>
      <c r="J81" s="18"/>
      <c r="K81" s="43"/>
      <c r="L81" s="37"/>
      <c r="M81" s="44"/>
      <c r="N81" s="44"/>
      <c r="Q81" s="28"/>
    </row>
    <row r="82" spans="1:17" s="9" customFormat="1">
      <c r="A82" s="18"/>
      <c r="C82" s="18"/>
      <c r="F82" s="45"/>
      <c r="G82" s="18"/>
      <c r="H82" s="18"/>
      <c r="I82" s="46"/>
      <c r="J82" s="18"/>
      <c r="K82" s="43"/>
      <c r="L82" s="37"/>
      <c r="M82" s="44"/>
      <c r="N82" s="44"/>
      <c r="Q82" s="28"/>
    </row>
    <row r="83" spans="1:17" s="9" customFormat="1">
      <c r="A83" s="18"/>
      <c r="C83" s="18"/>
      <c r="F83" s="45"/>
      <c r="G83" s="18"/>
      <c r="H83" s="18"/>
      <c r="I83" s="46"/>
      <c r="J83" s="18"/>
      <c r="K83" s="43"/>
      <c r="L83" s="37"/>
      <c r="M83" s="44"/>
      <c r="N83" s="44"/>
      <c r="Q83" s="28"/>
    </row>
    <row r="84" spans="1:17" s="9" customFormat="1">
      <c r="A84" s="18"/>
      <c r="C84" s="18"/>
      <c r="F84" s="45"/>
      <c r="G84" s="18"/>
      <c r="H84" s="18"/>
      <c r="I84" s="46"/>
      <c r="J84" s="18"/>
      <c r="K84" s="43"/>
      <c r="L84" s="37"/>
      <c r="M84" s="44"/>
      <c r="N84" s="44"/>
      <c r="Q84" s="28"/>
    </row>
    <row r="85" spans="1:17" s="9" customFormat="1">
      <c r="A85" s="18"/>
      <c r="C85" s="18"/>
      <c r="F85" s="45"/>
      <c r="G85" s="18"/>
      <c r="H85" s="18"/>
      <c r="I85" s="46"/>
      <c r="J85" s="18"/>
      <c r="K85" s="43"/>
      <c r="L85" s="37"/>
      <c r="M85" s="44"/>
      <c r="N85" s="44"/>
      <c r="Q85" s="28"/>
    </row>
    <row r="86" spans="1:17" s="9" customFormat="1">
      <c r="A86" s="18"/>
      <c r="C86" s="18"/>
      <c r="F86" s="45"/>
      <c r="G86" s="18"/>
      <c r="H86" s="18"/>
      <c r="I86" s="46"/>
      <c r="J86" s="18"/>
      <c r="K86" s="43"/>
      <c r="L86" s="37"/>
      <c r="M86" s="44"/>
      <c r="N86" s="44"/>
      <c r="Q86" s="28"/>
    </row>
    <row r="87" spans="1:17" s="9" customFormat="1">
      <c r="A87" s="18"/>
      <c r="C87" s="18"/>
      <c r="F87" s="45"/>
      <c r="G87" s="18"/>
      <c r="H87" s="18"/>
      <c r="I87" s="46"/>
      <c r="J87" s="18"/>
      <c r="K87" s="43"/>
      <c r="L87" s="37"/>
      <c r="M87" s="44"/>
      <c r="N87" s="44"/>
      <c r="Q87" s="28"/>
    </row>
    <row r="88" spans="1:17" s="9" customFormat="1">
      <c r="A88" s="18"/>
      <c r="C88" s="18"/>
      <c r="F88" s="45"/>
      <c r="G88" s="18"/>
      <c r="H88" s="18"/>
      <c r="I88" s="46"/>
      <c r="J88" s="18"/>
      <c r="K88" s="43"/>
      <c r="L88" s="37"/>
      <c r="M88" s="44"/>
      <c r="N88" s="44"/>
      <c r="Q88" s="28"/>
    </row>
    <row r="89" spans="1:17" s="9" customFormat="1">
      <c r="A89" s="18"/>
      <c r="C89" s="18"/>
      <c r="F89" s="45"/>
      <c r="G89" s="18"/>
      <c r="H89" s="18"/>
      <c r="I89" s="46"/>
      <c r="J89" s="18"/>
      <c r="K89" s="43"/>
      <c r="L89" s="37"/>
      <c r="M89" s="44"/>
      <c r="N89" s="44"/>
      <c r="Q89" s="28"/>
    </row>
    <row r="90" spans="1:17" s="9" customFormat="1">
      <c r="A90" s="18"/>
      <c r="C90" s="18"/>
      <c r="F90" s="45"/>
      <c r="G90" s="18"/>
      <c r="H90" s="18"/>
      <c r="I90" s="46"/>
      <c r="J90" s="18"/>
      <c r="K90" s="43"/>
      <c r="L90" s="37"/>
      <c r="M90" s="44"/>
      <c r="N90" s="44"/>
      <c r="Q90" s="28"/>
    </row>
    <row r="91" spans="1:17" s="9" customFormat="1">
      <c r="A91" s="18"/>
      <c r="C91" s="18"/>
      <c r="F91" s="45"/>
      <c r="G91" s="18"/>
      <c r="H91" s="18"/>
      <c r="I91" s="46"/>
      <c r="J91" s="18"/>
      <c r="K91" s="43"/>
      <c r="L91" s="37"/>
      <c r="M91" s="44"/>
      <c r="N91" s="44"/>
      <c r="Q91" s="28"/>
    </row>
    <row r="92" spans="1:17" s="9" customFormat="1">
      <c r="A92" s="18"/>
      <c r="C92" s="18"/>
      <c r="F92" s="45"/>
      <c r="G92" s="18"/>
      <c r="H92" s="18"/>
      <c r="I92" s="46"/>
      <c r="J92" s="18"/>
      <c r="K92" s="43"/>
      <c r="L92" s="37"/>
      <c r="M92" s="44"/>
      <c r="N92" s="44"/>
      <c r="Q92" s="28"/>
    </row>
    <row r="93" spans="1:17" s="9" customFormat="1">
      <c r="A93" s="18"/>
      <c r="C93" s="18"/>
      <c r="F93" s="45"/>
      <c r="G93" s="18"/>
      <c r="H93" s="18"/>
      <c r="I93" s="46"/>
      <c r="J93" s="18"/>
      <c r="K93" s="43"/>
      <c r="L93" s="37"/>
      <c r="M93" s="44"/>
      <c r="N93" s="44"/>
      <c r="Q93" s="28"/>
    </row>
    <row r="94" spans="1:17" s="9" customFormat="1">
      <c r="A94" s="18"/>
      <c r="C94" s="18"/>
      <c r="F94" s="45"/>
      <c r="G94" s="18"/>
      <c r="H94" s="18"/>
      <c r="I94" s="46"/>
      <c r="J94" s="18"/>
      <c r="K94" s="43"/>
      <c r="L94" s="37"/>
      <c r="M94" s="44"/>
      <c r="N94" s="44"/>
      <c r="Q94" s="28"/>
    </row>
    <row r="95" spans="1:17" s="9" customFormat="1">
      <c r="A95" s="18"/>
      <c r="C95" s="18"/>
      <c r="F95" s="45"/>
      <c r="G95" s="18"/>
      <c r="H95" s="18"/>
      <c r="I95" s="46"/>
      <c r="J95" s="18"/>
      <c r="K95" s="43"/>
      <c r="L95" s="37"/>
      <c r="M95" s="44"/>
      <c r="N95" s="44"/>
      <c r="Q95" s="28"/>
    </row>
    <row r="96" spans="1:17" s="9" customFormat="1">
      <c r="A96" s="18"/>
      <c r="C96" s="18"/>
      <c r="F96" s="45"/>
      <c r="G96" s="18"/>
      <c r="H96" s="18"/>
      <c r="I96" s="46"/>
      <c r="J96" s="18"/>
      <c r="K96" s="43"/>
      <c r="L96" s="37"/>
      <c r="M96" s="44"/>
      <c r="N96" s="44"/>
      <c r="Q96" s="28"/>
    </row>
    <row r="97" spans="1:17" s="9" customFormat="1">
      <c r="A97" s="18"/>
      <c r="C97" s="18"/>
      <c r="F97" s="45"/>
      <c r="G97" s="18"/>
      <c r="H97" s="18"/>
      <c r="I97" s="46"/>
      <c r="J97" s="18"/>
      <c r="K97" s="43"/>
      <c r="L97" s="37"/>
      <c r="M97" s="44"/>
      <c r="N97" s="44"/>
      <c r="Q97" s="28"/>
    </row>
    <row r="98" spans="1:17" s="9" customFormat="1">
      <c r="A98" s="18"/>
      <c r="C98" s="18"/>
      <c r="F98" s="45"/>
      <c r="G98" s="18"/>
      <c r="H98" s="18"/>
      <c r="I98" s="46"/>
      <c r="J98" s="18"/>
      <c r="K98" s="43"/>
      <c r="L98" s="37"/>
      <c r="M98" s="44"/>
      <c r="N98" s="44"/>
      <c r="Q98" s="28"/>
    </row>
    <row r="99" spans="1:17" s="9" customFormat="1">
      <c r="A99" s="18"/>
      <c r="C99" s="18"/>
      <c r="F99" s="45"/>
      <c r="G99" s="18"/>
      <c r="H99" s="18"/>
      <c r="I99" s="46"/>
      <c r="J99" s="18"/>
      <c r="K99" s="43"/>
      <c r="L99" s="37"/>
      <c r="M99" s="44"/>
      <c r="N99" s="44"/>
      <c r="Q99" s="28"/>
    </row>
    <row r="100" spans="1:17" s="9" customFormat="1">
      <c r="A100" s="18"/>
      <c r="C100" s="18"/>
      <c r="F100" s="45"/>
      <c r="G100" s="18"/>
      <c r="H100" s="18"/>
      <c r="I100" s="46"/>
      <c r="J100" s="18"/>
      <c r="K100" s="43"/>
      <c r="L100" s="37"/>
      <c r="M100" s="44"/>
      <c r="N100" s="44"/>
      <c r="Q100" s="28"/>
    </row>
    <row r="101" spans="1:17" s="9" customFormat="1">
      <c r="A101" s="18"/>
      <c r="C101" s="18"/>
      <c r="F101" s="45"/>
      <c r="G101" s="18"/>
      <c r="H101" s="18"/>
      <c r="I101" s="46"/>
      <c r="J101" s="18"/>
      <c r="K101" s="43"/>
      <c r="L101" s="37"/>
      <c r="M101" s="44"/>
      <c r="N101" s="44"/>
      <c r="Q101" s="28"/>
    </row>
    <row r="102" spans="1:17" s="9" customFormat="1">
      <c r="A102" s="18"/>
      <c r="C102" s="18"/>
      <c r="F102" s="45"/>
      <c r="G102" s="18"/>
      <c r="H102" s="18"/>
      <c r="I102" s="46"/>
      <c r="J102" s="18"/>
      <c r="K102" s="43"/>
      <c r="L102" s="37"/>
      <c r="M102" s="44"/>
      <c r="N102" s="44"/>
      <c r="Q102" s="28"/>
    </row>
    <row r="103" spans="1:17" s="9" customFormat="1">
      <c r="A103" s="18"/>
      <c r="C103" s="18"/>
      <c r="F103" s="45"/>
      <c r="G103" s="18"/>
      <c r="H103" s="18"/>
      <c r="I103" s="46"/>
      <c r="J103" s="18"/>
      <c r="K103" s="43"/>
      <c r="L103" s="37"/>
      <c r="M103" s="44"/>
      <c r="N103" s="44"/>
      <c r="Q103" s="28"/>
    </row>
    <row r="104" spans="1:17" s="9" customFormat="1">
      <c r="A104" s="18"/>
      <c r="C104" s="18"/>
      <c r="F104" s="45"/>
      <c r="G104" s="18"/>
      <c r="H104" s="18"/>
      <c r="I104" s="46"/>
      <c r="J104" s="18"/>
      <c r="K104" s="43"/>
      <c r="L104" s="37"/>
      <c r="M104" s="44"/>
      <c r="N104" s="44"/>
      <c r="Q104" s="28"/>
    </row>
    <row r="105" spans="1:17" s="9" customFormat="1">
      <c r="A105" s="18"/>
      <c r="C105" s="18"/>
      <c r="F105" s="45"/>
      <c r="G105" s="18"/>
      <c r="H105" s="18"/>
      <c r="I105" s="46"/>
      <c r="J105" s="18"/>
      <c r="K105" s="43"/>
      <c r="L105" s="37"/>
      <c r="M105" s="44"/>
      <c r="N105" s="44"/>
      <c r="Q105" s="28"/>
    </row>
    <row r="106" spans="1:17" s="9" customFormat="1">
      <c r="A106" s="18"/>
      <c r="C106" s="18"/>
      <c r="F106" s="45"/>
      <c r="G106" s="18"/>
      <c r="H106" s="18"/>
      <c r="I106" s="46"/>
      <c r="J106" s="18"/>
      <c r="K106" s="43"/>
      <c r="L106" s="37"/>
      <c r="M106" s="44"/>
      <c r="N106" s="44"/>
      <c r="Q106" s="28"/>
    </row>
    <row r="107" spans="1:17" s="9" customFormat="1">
      <c r="A107" s="18"/>
      <c r="C107" s="18"/>
      <c r="F107" s="45"/>
      <c r="G107" s="18"/>
      <c r="H107" s="18"/>
      <c r="I107" s="46"/>
      <c r="J107" s="18"/>
      <c r="K107" s="43"/>
      <c r="L107" s="37"/>
      <c r="M107" s="44"/>
      <c r="N107" s="44"/>
      <c r="Q107" s="28"/>
    </row>
    <row r="108" spans="1:17" s="9" customFormat="1">
      <c r="A108" s="18"/>
      <c r="C108" s="18"/>
      <c r="F108" s="45"/>
      <c r="G108" s="18"/>
      <c r="H108" s="18"/>
      <c r="I108" s="46"/>
      <c r="J108" s="18"/>
      <c r="K108" s="43"/>
      <c r="L108" s="37"/>
      <c r="M108" s="44"/>
      <c r="N108" s="44"/>
      <c r="Q108" s="28"/>
    </row>
    <row r="109" spans="1:17" s="9" customFormat="1">
      <c r="A109" s="18"/>
      <c r="C109" s="18"/>
      <c r="F109" s="45"/>
      <c r="G109" s="18"/>
      <c r="H109" s="18"/>
      <c r="I109" s="46"/>
      <c r="J109" s="18"/>
      <c r="K109" s="43"/>
      <c r="L109" s="37"/>
      <c r="M109" s="44"/>
      <c r="N109" s="44"/>
      <c r="Q109" s="28"/>
    </row>
    <row r="110" spans="1:17" s="9" customFormat="1">
      <c r="A110" s="18"/>
      <c r="C110" s="18"/>
      <c r="F110" s="45"/>
      <c r="G110" s="18"/>
      <c r="H110" s="18"/>
      <c r="I110" s="46"/>
      <c r="J110" s="18"/>
      <c r="K110" s="43"/>
      <c r="L110" s="37"/>
      <c r="M110" s="44"/>
      <c r="N110" s="44"/>
      <c r="Q110" s="28"/>
    </row>
    <row r="111" spans="1:17" s="9" customFormat="1">
      <c r="A111" s="18"/>
      <c r="C111" s="18"/>
      <c r="F111" s="45"/>
      <c r="G111" s="18"/>
      <c r="H111" s="18"/>
      <c r="I111" s="46"/>
      <c r="J111" s="18"/>
      <c r="K111" s="43"/>
      <c r="L111" s="37"/>
      <c r="M111" s="44"/>
      <c r="N111" s="44"/>
      <c r="Q111" s="28"/>
    </row>
    <row r="112" spans="1:17" s="9" customFormat="1">
      <c r="A112" s="18"/>
      <c r="C112" s="18"/>
      <c r="F112" s="45"/>
      <c r="G112" s="18"/>
      <c r="H112" s="18"/>
      <c r="I112" s="46"/>
      <c r="J112" s="18"/>
      <c r="K112" s="43"/>
      <c r="L112" s="37"/>
      <c r="M112" s="44"/>
      <c r="N112" s="44"/>
      <c r="Q112" s="28"/>
    </row>
    <row r="113" spans="1:17" s="9" customFormat="1">
      <c r="A113" s="18"/>
      <c r="C113" s="18"/>
      <c r="F113" s="45"/>
      <c r="G113" s="18"/>
      <c r="H113" s="18"/>
      <c r="I113" s="46"/>
      <c r="J113" s="18"/>
      <c r="K113" s="43"/>
      <c r="L113" s="37"/>
      <c r="M113" s="44"/>
      <c r="N113" s="44"/>
      <c r="Q113" s="28"/>
    </row>
    <row r="114" spans="1:17" s="9" customFormat="1">
      <c r="A114" s="18"/>
      <c r="C114" s="18"/>
      <c r="F114" s="45"/>
      <c r="G114" s="18"/>
      <c r="H114" s="18"/>
      <c r="I114" s="46"/>
      <c r="J114" s="18"/>
      <c r="K114" s="43"/>
      <c r="L114" s="37"/>
      <c r="M114" s="44"/>
      <c r="N114" s="44"/>
      <c r="Q114" s="28"/>
    </row>
    <row r="115" spans="1:17" s="9" customFormat="1">
      <c r="A115" s="18"/>
      <c r="C115" s="18"/>
      <c r="F115" s="45"/>
      <c r="G115" s="18"/>
      <c r="H115" s="18"/>
      <c r="I115" s="46"/>
      <c r="J115" s="18"/>
      <c r="K115" s="43"/>
      <c r="L115" s="37"/>
      <c r="M115" s="44"/>
      <c r="N115" s="44"/>
      <c r="Q115" s="28"/>
    </row>
    <row r="116" spans="1:17" s="9" customFormat="1">
      <c r="A116" s="18"/>
      <c r="C116" s="18"/>
      <c r="F116" s="45"/>
      <c r="G116" s="18"/>
      <c r="H116" s="18"/>
      <c r="I116" s="46"/>
      <c r="J116" s="18"/>
      <c r="K116" s="43"/>
      <c r="L116" s="37"/>
      <c r="M116" s="44"/>
      <c r="N116" s="44"/>
      <c r="Q116" s="28"/>
    </row>
    <row r="117" spans="1:17" s="9" customFormat="1">
      <c r="A117" s="18"/>
      <c r="C117" s="18"/>
      <c r="F117" s="45"/>
      <c r="G117" s="18"/>
      <c r="H117" s="18"/>
      <c r="I117" s="46"/>
      <c r="J117" s="18"/>
      <c r="K117" s="43"/>
      <c r="L117" s="37"/>
      <c r="M117" s="44"/>
      <c r="N117" s="44"/>
      <c r="Q117" s="28"/>
    </row>
    <row r="118" spans="1:17" s="9" customFormat="1">
      <c r="A118" s="18"/>
      <c r="C118" s="18"/>
      <c r="F118" s="45"/>
      <c r="G118" s="18"/>
      <c r="H118" s="18"/>
      <c r="I118" s="46"/>
      <c r="J118" s="18"/>
      <c r="K118" s="43"/>
      <c r="L118" s="37"/>
      <c r="M118" s="44"/>
      <c r="N118" s="44"/>
      <c r="Q118" s="28"/>
    </row>
    <row r="119" spans="1:17" s="9" customFormat="1">
      <c r="A119" s="18"/>
      <c r="C119" s="18"/>
      <c r="F119" s="45"/>
      <c r="G119" s="18"/>
      <c r="H119" s="18"/>
      <c r="I119" s="46"/>
      <c r="J119" s="18"/>
      <c r="K119" s="43"/>
      <c r="L119" s="37"/>
      <c r="M119" s="44"/>
      <c r="N119" s="44"/>
      <c r="Q119" s="28"/>
    </row>
    <row r="120" spans="1:17" s="9" customFormat="1">
      <c r="A120" s="18"/>
      <c r="C120" s="18"/>
      <c r="F120" s="45"/>
      <c r="G120" s="18"/>
      <c r="H120" s="18"/>
      <c r="I120" s="46"/>
      <c r="J120" s="18"/>
      <c r="K120" s="43"/>
      <c r="L120" s="37"/>
      <c r="M120" s="44"/>
      <c r="N120" s="44"/>
      <c r="Q120" s="28"/>
    </row>
    <row r="121" spans="1:17" s="9" customFormat="1">
      <c r="A121" s="18"/>
      <c r="C121" s="18"/>
      <c r="F121" s="45"/>
      <c r="G121" s="18"/>
      <c r="H121" s="18"/>
      <c r="I121" s="46"/>
      <c r="J121" s="18"/>
      <c r="K121" s="43"/>
      <c r="L121" s="37"/>
      <c r="M121" s="44"/>
      <c r="N121" s="44"/>
      <c r="Q121" s="28"/>
    </row>
    <row r="122" spans="1:17" s="9" customFormat="1">
      <c r="A122" s="18"/>
      <c r="C122" s="18"/>
      <c r="F122" s="45"/>
      <c r="G122" s="18"/>
      <c r="H122" s="18"/>
      <c r="I122" s="46"/>
      <c r="J122" s="18"/>
      <c r="K122" s="43"/>
      <c r="L122" s="37"/>
      <c r="M122" s="44"/>
      <c r="N122" s="44"/>
      <c r="Q122" s="28"/>
    </row>
    <row r="123" spans="1:17" s="9" customFormat="1">
      <c r="A123" s="18"/>
      <c r="C123" s="18"/>
      <c r="F123" s="45"/>
      <c r="G123" s="18"/>
      <c r="H123" s="18"/>
      <c r="I123" s="46"/>
      <c r="J123" s="18"/>
      <c r="K123" s="43"/>
      <c r="L123" s="37"/>
      <c r="M123" s="44"/>
      <c r="N123" s="44"/>
      <c r="Q123" s="28"/>
    </row>
    <row r="124" spans="1:17" s="9" customFormat="1">
      <c r="A124" s="18"/>
      <c r="C124" s="18"/>
      <c r="F124" s="45"/>
      <c r="G124" s="18"/>
      <c r="H124" s="18"/>
      <c r="I124" s="46"/>
      <c r="J124" s="18"/>
      <c r="K124" s="43"/>
      <c r="L124" s="37"/>
      <c r="M124" s="44"/>
      <c r="N124" s="44"/>
      <c r="Q124" s="28"/>
    </row>
    <row r="125" spans="1:17" s="9" customFormat="1">
      <c r="A125" s="18"/>
      <c r="C125" s="18"/>
      <c r="F125" s="45"/>
      <c r="G125" s="18"/>
      <c r="H125" s="18"/>
      <c r="I125" s="46"/>
      <c r="J125" s="18"/>
      <c r="K125" s="43"/>
      <c r="L125" s="37"/>
      <c r="M125" s="44"/>
      <c r="N125" s="44"/>
      <c r="Q125" s="28"/>
    </row>
    <row r="126" spans="1:17" s="9" customFormat="1">
      <c r="A126" s="18"/>
      <c r="C126" s="18"/>
      <c r="F126" s="45"/>
      <c r="G126" s="18"/>
      <c r="H126" s="18"/>
      <c r="I126" s="46"/>
      <c r="J126" s="18"/>
      <c r="K126" s="43"/>
      <c r="L126" s="37"/>
      <c r="M126" s="44"/>
      <c r="N126" s="44"/>
      <c r="Q126" s="28"/>
    </row>
    <row r="127" spans="1:17" s="9" customFormat="1">
      <c r="A127" s="18"/>
      <c r="C127" s="18"/>
      <c r="F127" s="45"/>
      <c r="G127" s="18"/>
      <c r="H127" s="18"/>
      <c r="I127" s="46"/>
      <c r="J127" s="18"/>
      <c r="K127" s="43"/>
      <c r="L127" s="37"/>
      <c r="M127" s="44"/>
      <c r="N127" s="44"/>
      <c r="Q127" s="28"/>
    </row>
    <row r="128" spans="1:17" s="9" customFormat="1">
      <c r="A128" s="18"/>
      <c r="C128" s="18"/>
      <c r="F128" s="45"/>
      <c r="G128" s="18"/>
      <c r="H128" s="18"/>
      <c r="I128" s="46"/>
      <c r="J128" s="18"/>
      <c r="K128" s="43"/>
      <c r="L128" s="37"/>
      <c r="M128" s="44"/>
      <c r="N128" s="44"/>
      <c r="Q128" s="28"/>
    </row>
    <row r="129" spans="1:17" s="9" customFormat="1">
      <c r="A129" s="18"/>
      <c r="C129" s="18"/>
      <c r="F129" s="45"/>
      <c r="G129" s="18"/>
      <c r="H129" s="18"/>
      <c r="I129" s="46"/>
      <c r="J129" s="18"/>
      <c r="K129" s="43"/>
      <c r="L129" s="37"/>
      <c r="M129" s="44"/>
      <c r="N129" s="44"/>
      <c r="Q129" s="28"/>
    </row>
    <row r="130" spans="1:17" s="9" customFormat="1">
      <c r="A130" s="18"/>
      <c r="C130" s="18"/>
      <c r="F130" s="45"/>
      <c r="G130" s="18"/>
      <c r="H130" s="18"/>
      <c r="I130" s="46"/>
      <c r="J130" s="18"/>
      <c r="K130" s="43"/>
      <c r="L130" s="37"/>
      <c r="M130" s="44"/>
      <c r="N130" s="44"/>
      <c r="Q130" s="28"/>
    </row>
    <row r="131" spans="1:17" s="9" customFormat="1">
      <c r="A131" s="18"/>
      <c r="C131" s="18"/>
      <c r="F131" s="45"/>
      <c r="G131" s="18"/>
      <c r="H131" s="18"/>
      <c r="I131" s="46"/>
      <c r="J131" s="18"/>
      <c r="K131" s="43"/>
      <c r="L131" s="37"/>
      <c r="M131" s="44"/>
      <c r="N131" s="44"/>
      <c r="Q131" s="28"/>
    </row>
    <row r="132" spans="1:17" s="9" customFormat="1">
      <c r="A132" s="18"/>
      <c r="C132" s="18"/>
      <c r="F132" s="45"/>
      <c r="G132" s="18"/>
      <c r="H132" s="18"/>
      <c r="I132" s="46"/>
      <c r="J132" s="18"/>
      <c r="K132" s="43"/>
      <c r="L132" s="37"/>
      <c r="M132" s="44"/>
      <c r="N132" s="44"/>
      <c r="Q132" s="28"/>
    </row>
    <row r="133" spans="1:17" s="9" customFormat="1">
      <c r="A133" s="18"/>
      <c r="C133" s="18"/>
      <c r="F133" s="45"/>
      <c r="G133" s="18"/>
      <c r="H133" s="18"/>
      <c r="I133" s="46"/>
      <c r="J133" s="18"/>
      <c r="K133" s="43"/>
      <c r="L133" s="37"/>
      <c r="M133" s="44"/>
      <c r="N133" s="44"/>
      <c r="Q133" s="28"/>
    </row>
    <row r="134" spans="1:17" s="9" customFormat="1">
      <c r="A134" s="18"/>
      <c r="C134" s="18"/>
      <c r="F134" s="45"/>
      <c r="G134" s="18"/>
      <c r="H134" s="18"/>
      <c r="I134" s="46"/>
      <c r="J134" s="18"/>
      <c r="K134" s="43"/>
      <c r="L134" s="37"/>
      <c r="M134" s="44"/>
      <c r="N134" s="44"/>
      <c r="Q134" s="28"/>
    </row>
    <row r="135" spans="1:17" s="9" customFormat="1">
      <c r="A135" s="18"/>
      <c r="C135" s="18"/>
      <c r="F135" s="45"/>
      <c r="G135" s="18"/>
      <c r="H135" s="18"/>
      <c r="I135" s="46"/>
      <c r="J135" s="18"/>
      <c r="K135" s="43"/>
      <c r="L135" s="37"/>
      <c r="M135" s="44"/>
      <c r="N135" s="44"/>
      <c r="Q135" s="28"/>
    </row>
    <row r="136" spans="1:17" s="9" customFormat="1">
      <c r="A136" s="18"/>
      <c r="C136" s="18"/>
      <c r="F136" s="45"/>
      <c r="G136" s="18"/>
      <c r="H136" s="18"/>
      <c r="I136" s="46"/>
      <c r="J136" s="18"/>
      <c r="K136" s="43"/>
      <c r="L136" s="37"/>
      <c r="M136" s="44"/>
      <c r="N136" s="44"/>
      <c r="Q136" s="28"/>
    </row>
    <row r="137" spans="1:17" s="9" customFormat="1">
      <c r="A137" s="18"/>
      <c r="C137" s="18"/>
      <c r="F137" s="45"/>
      <c r="G137" s="18"/>
      <c r="H137" s="18"/>
      <c r="I137" s="46"/>
      <c r="J137" s="18"/>
      <c r="K137" s="43"/>
      <c r="L137" s="37"/>
      <c r="M137" s="44"/>
      <c r="N137" s="44"/>
      <c r="Q137" s="28"/>
    </row>
    <row r="138" spans="1:17" s="9" customFormat="1">
      <c r="A138" s="18"/>
      <c r="C138" s="18"/>
      <c r="F138" s="45"/>
      <c r="G138" s="18"/>
      <c r="H138" s="18"/>
      <c r="I138" s="46"/>
      <c r="J138" s="18"/>
      <c r="K138" s="43"/>
      <c r="L138" s="37"/>
      <c r="M138" s="44"/>
      <c r="N138" s="44"/>
      <c r="Q138" s="28"/>
    </row>
    <row r="139" spans="1:17" s="9" customFormat="1">
      <c r="A139" s="18"/>
      <c r="C139" s="18"/>
      <c r="F139" s="45"/>
      <c r="G139" s="18"/>
      <c r="H139" s="18"/>
      <c r="I139" s="46"/>
      <c r="J139" s="18"/>
      <c r="K139" s="43"/>
      <c r="L139" s="37"/>
      <c r="M139" s="44"/>
      <c r="N139" s="44"/>
      <c r="Q139" s="28"/>
    </row>
    <row r="140" spans="1:17" s="9" customFormat="1">
      <c r="A140" s="18"/>
      <c r="C140" s="18"/>
      <c r="F140" s="45"/>
      <c r="G140" s="18"/>
      <c r="H140" s="18"/>
      <c r="I140" s="46"/>
      <c r="J140" s="18"/>
      <c r="K140" s="43"/>
      <c r="L140" s="37"/>
      <c r="M140" s="44"/>
      <c r="N140" s="44"/>
      <c r="Q140" s="28"/>
    </row>
    <row r="141" spans="1:17" s="9" customFormat="1">
      <c r="A141" s="18"/>
      <c r="C141" s="18"/>
      <c r="F141" s="45"/>
      <c r="G141" s="18"/>
      <c r="H141" s="18"/>
      <c r="I141" s="46"/>
      <c r="J141" s="18"/>
      <c r="K141" s="43"/>
      <c r="L141" s="37"/>
      <c r="M141" s="44"/>
      <c r="N141" s="44"/>
      <c r="Q141" s="28"/>
    </row>
    <row r="142" spans="1:17" s="9" customFormat="1">
      <c r="A142" s="18"/>
      <c r="C142" s="18"/>
      <c r="F142" s="45"/>
      <c r="G142" s="18"/>
      <c r="H142" s="18"/>
      <c r="I142" s="46"/>
      <c r="J142" s="18"/>
      <c r="K142" s="43"/>
      <c r="L142" s="37"/>
      <c r="M142" s="44"/>
      <c r="N142" s="44"/>
      <c r="Q142" s="28"/>
    </row>
    <row r="143" spans="1:17" s="9" customFormat="1">
      <c r="A143" s="18"/>
      <c r="C143" s="18"/>
      <c r="F143" s="45"/>
      <c r="G143" s="18"/>
      <c r="H143" s="18"/>
      <c r="I143" s="46"/>
      <c r="J143" s="18"/>
      <c r="K143" s="43"/>
      <c r="L143" s="37"/>
      <c r="M143" s="44"/>
      <c r="N143" s="44"/>
      <c r="Q143" s="28"/>
    </row>
    <row r="144" spans="1:17" s="9" customFormat="1">
      <c r="A144" s="18"/>
      <c r="C144" s="18"/>
      <c r="F144" s="45"/>
      <c r="G144" s="18"/>
      <c r="H144" s="18"/>
      <c r="I144" s="46"/>
      <c r="J144" s="18"/>
      <c r="K144" s="43"/>
      <c r="L144" s="37"/>
      <c r="M144" s="44"/>
      <c r="N144" s="44"/>
      <c r="Q144" s="28"/>
    </row>
    <row r="145" spans="1:17" s="9" customFormat="1">
      <c r="A145" s="18"/>
      <c r="C145" s="18"/>
      <c r="F145" s="45"/>
      <c r="G145" s="18"/>
      <c r="H145" s="18"/>
      <c r="I145" s="46"/>
      <c r="J145" s="18"/>
      <c r="K145" s="43"/>
      <c r="L145" s="37"/>
      <c r="M145" s="44"/>
      <c r="N145" s="44"/>
      <c r="Q145" s="28"/>
    </row>
    <row r="146" spans="1:17" s="9" customFormat="1">
      <c r="A146" s="18"/>
      <c r="C146" s="18"/>
      <c r="F146" s="45"/>
      <c r="G146" s="18"/>
      <c r="H146" s="18"/>
      <c r="I146" s="46"/>
      <c r="J146" s="18"/>
      <c r="K146" s="43"/>
      <c r="L146" s="37"/>
      <c r="M146" s="44"/>
      <c r="N146" s="44"/>
      <c r="Q146" s="28"/>
    </row>
    <row r="147" spans="1:17" s="9" customFormat="1">
      <c r="A147" s="18"/>
      <c r="C147" s="18"/>
      <c r="F147" s="45"/>
      <c r="G147" s="18"/>
      <c r="H147" s="18"/>
      <c r="I147" s="46"/>
      <c r="J147" s="18"/>
      <c r="K147" s="43"/>
      <c r="L147" s="37"/>
      <c r="M147" s="44"/>
      <c r="N147" s="44"/>
      <c r="Q147" s="28"/>
    </row>
    <row r="148" spans="1:17" s="9" customFormat="1">
      <c r="A148" s="18"/>
      <c r="C148" s="18"/>
      <c r="F148" s="45"/>
      <c r="G148" s="18"/>
      <c r="H148" s="18"/>
      <c r="I148" s="46"/>
      <c r="J148" s="18"/>
      <c r="K148" s="43"/>
      <c r="L148" s="37"/>
      <c r="M148" s="44"/>
      <c r="N148" s="44"/>
      <c r="Q148" s="28"/>
    </row>
    <row r="149" spans="1:17" s="9" customFormat="1">
      <c r="A149" s="18"/>
      <c r="C149" s="18"/>
      <c r="F149" s="45"/>
      <c r="G149" s="18"/>
      <c r="H149" s="18"/>
      <c r="I149" s="46"/>
      <c r="J149" s="18"/>
      <c r="K149" s="43"/>
      <c r="L149" s="37"/>
      <c r="M149" s="44"/>
      <c r="N149" s="44"/>
      <c r="Q149" s="28"/>
    </row>
    <row r="150" spans="1:17" s="9" customFormat="1">
      <c r="A150" s="18"/>
      <c r="C150" s="18"/>
      <c r="F150" s="45"/>
      <c r="G150" s="18"/>
      <c r="H150" s="18"/>
      <c r="I150" s="46"/>
      <c r="J150" s="18"/>
      <c r="K150" s="43"/>
      <c r="L150" s="37"/>
      <c r="M150" s="44"/>
      <c r="N150" s="44"/>
      <c r="Q150" s="28"/>
    </row>
    <row r="151" spans="1:17" s="9" customFormat="1">
      <c r="A151" s="18"/>
      <c r="C151" s="18"/>
      <c r="F151" s="45"/>
      <c r="G151" s="18"/>
      <c r="H151" s="18"/>
      <c r="I151" s="46"/>
      <c r="J151" s="18"/>
      <c r="K151" s="43"/>
      <c r="L151" s="37"/>
      <c r="M151" s="44"/>
      <c r="N151" s="44"/>
      <c r="Q151" s="28"/>
    </row>
    <row r="152" spans="1:17" s="9" customFormat="1">
      <c r="A152" s="18"/>
      <c r="C152" s="18"/>
      <c r="F152" s="45"/>
      <c r="G152" s="18"/>
      <c r="H152" s="18"/>
      <c r="I152" s="46"/>
      <c r="J152" s="18"/>
      <c r="K152" s="43"/>
      <c r="L152" s="37"/>
      <c r="M152" s="44"/>
      <c r="N152" s="44"/>
      <c r="Q152" s="28"/>
    </row>
    <row r="153" spans="1:17" s="9" customFormat="1">
      <c r="A153" s="18"/>
      <c r="C153" s="18"/>
      <c r="F153" s="45"/>
      <c r="G153" s="18"/>
      <c r="H153" s="18"/>
      <c r="I153" s="46"/>
      <c r="J153" s="18"/>
      <c r="K153" s="43"/>
      <c r="L153" s="37"/>
      <c r="M153" s="44"/>
      <c r="N153" s="44"/>
      <c r="Q153" s="28"/>
    </row>
    <row r="154" spans="1:17" s="9" customFormat="1">
      <c r="A154" s="18"/>
      <c r="C154" s="18"/>
      <c r="F154" s="45"/>
      <c r="G154" s="18"/>
      <c r="H154" s="18"/>
      <c r="I154" s="46"/>
      <c r="J154" s="18"/>
      <c r="K154" s="43"/>
      <c r="L154" s="37"/>
      <c r="M154" s="44"/>
      <c r="N154" s="44"/>
      <c r="Q154" s="28"/>
    </row>
    <row r="155" spans="1:17" s="9" customFormat="1">
      <c r="A155" s="18"/>
      <c r="C155" s="18"/>
      <c r="F155" s="45"/>
      <c r="G155" s="18"/>
      <c r="H155" s="18"/>
      <c r="I155" s="46"/>
      <c r="J155" s="18"/>
      <c r="K155" s="43"/>
      <c r="L155" s="37"/>
      <c r="M155" s="44"/>
      <c r="N155" s="44"/>
      <c r="Q155" s="28"/>
    </row>
    <row r="156" spans="1:17" s="9" customFormat="1">
      <c r="A156" s="18"/>
      <c r="C156" s="18"/>
      <c r="F156" s="45"/>
      <c r="G156" s="18"/>
      <c r="H156" s="18"/>
      <c r="I156" s="46"/>
      <c r="J156" s="18"/>
      <c r="K156" s="43"/>
      <c r="L156" s="37"/>
      <c r="M156" s="44"/>
      <c r="N156" s="44"/>
      <c r="Q156" s="28"/>
    </row>
    <row r="157" spans="1:17" s="9" customFormat="1">
      <c r="A157" s="18"/>
      <c r="C157" s="18"/>
      <c r="F157" s="45"/>
      <c r="G157" s="18"/>
      <c r="H157" s="18"/>
      <c r="I157" s="46"/>
      <c r="J157" s="18"/>
      <c r="K157" s="43"/>
      <c r="L157" s="37"/>
      <c r="M157" s="44"/>
      <c r="N157" s="44"/>
      <c r="Q157" s="28"/>
    </row>
    <row r="158" spans="1:17" s="9" customFormat="1">
      <c r="A158" s="18"/>
      <c r="C158" s="18"/>
      <c r="F158" s="45"/>
      <c r="G158" s="18"/>
      <c r="H158" s="18"/>
      <c r="I158" s="46"/>
      <c r="J158" s="18"/>
      <c r="K158" s="43"/>
      <c r="L158" s="37"/>
      <c r="M158" s="44"/>
      <c r="N158" s="44"/>
      <c r="Q158" s="28"/>
    </row>
    <row r="159" spans="1:17" s="9" customFormat="1">
      <c r="A159" s="18"/>
      <c r="C159" s="18"/>
      <c r="F159" s="45"/>
      <c r="G159" s="18"/>
      <c r="H159" s="18"/>
      <c r="I159" s="46"/>
      <c r="J159" s="18"/>
      <c r="K159" s="43"/>
      <c r="L159" s="37"/>
      <c r="M159" s="44"/>
      <c r="N159" s="44"/>
      <c r="Q159" s="28"/>
    </row>
    <row r="160" spans="1:17" s="9" customFormat="1">
      <c r="A160" s="18"/>
      <c r="C160" s="18"/>
      <c r="F160" s="45"/>
      <c r="G160" s="18"/>
      <c r="H160" s="18"/>
      <c r="I160" s="46"/>
      <c r="J160" s="18"/>
      <c r="K160" s="43"/>
      <c r="L160" s="37"/>
      <c r="M160" s="44"/>
      <c r="N160" s="44"/>
      <c r="Q160" s="28"/>
    </row>
    <row r="161" spans="1:17" s="9" customFormat="1">
      <c r="A161" s="18"/>
      <c r="C161" s="18"/>
      <c r="F161" s="45"/>
      <c r="G161" s="18"/>
      <c r="H161" s="18"/>
      <c r="I161" s="46"/>
      <c r="J161" s="18"/>
      <c r="K161" s="43"/>
      <c r="L161" s="37"/>
      <c r="M161" s="44"/>
      <c r="N161" s="44"/>
      <c r="Q161" s="28"/>
    </row>
    <row r="162" spans="1:17" s="9" customFormat="1">
      <c r="A162" s="18"/>
      <c r="C162" s="18"/>
      <c r="F162" s="45"/>
      <c r="G162" s="18"/>
      <c r="H162" s="18"/>
      <c r="I162" s="46"/>
      <c r="J162" s="18"/>
      <c r="K162" s="43"/>
      <c r="L162" s="37"/>
      <c r="M162" s="44"/>
      <c r="N162" s="44"/>
      <c r="Q162" s="28"/>
    </row>
    <row r="163" spans="1:17" s="9" customFormat="1">
      <c r="A163" s="18"/>
      <c r="C163" s="18"/>
      <c r="F163" s="45"/>
      <c r="G163" s="18"/>
      <c r="H163" s="18"/>
      <c r="I163" s="46"/>
      <c r="J163" s="18"/>
      <c r="K163" s="43"/>
      <c r="L163" s="37"/>
      <c r="M163" s="44"/>
      <c r="N163" s="44"/>
      <c r="Q163" s="28"/>
    </row>
    <row r="164" spans="1:17" s="9" customFormat="1">
      <c r="A164" s="18"/>
      <c r="C164" s="18"/>
      <c r="F164" s="45"/>
      <c r="G164" s="18"/>
      <c r="H164" s="18"/>
      <c r="I164" s="46"/>
      <c r="J164" s="18"/>
      <c r="K164" s="43"/>
      <c r="L164" s="37"/>
      <c r="M164" s="44"/>
      <c r="N164" s="44"/>
      <c r="Q164" s="28"/>
    </row>
    <row r="165" spans="1:17" s="9" customFormat="1">
      <c r="A165" s="18"/>
      <c r="C165" s="18"/>
      <c r="F165" s="45"/>
      <c r="G165" s="18"/>
      <c r="H165" s="18"/>
      <c r="I165" s="46"/>
      <c r="J165" s="18"/>
      <c r="K165" s="43"/>
      <c r="L165" s="37"/>
      <c r="M165" s="44"/>
      <c r="N165" s="44"/>
      <c r="Q165" s="28"/>
    </row>
    <row r="166" spans="1:17" s="9" customFormat="1">
      <c r="A166" s="18"/>
      <c r="C166" s="18"/>
      <c r="F166" s="45"/>
      <c r="G166" s="18"/>
      <c r="H166" s="18"/>
      <c r="I166" s="46"/>
      <c r="J166" s="18"/>
      <c r="K166" s="43"/>
      <c r="L166" s="37"/>
      <c r="M166" s="44"/>
      <c r="N166" s="44"/>
      <c r="Q166" s="28"/>
    </row>
    <row r="167" spans="1:17" s="9" customFormat="1">
      <c r="A167" s="18"/>
      <c r="C167" s="18"/>
      <c r="F167" s="45"/>
      <c r="G167" s="18"/>
      <c r="H167" s="18"/>
      <c r="I167" s="46"/>
      <c r="J167" s="18"/>
      <c r="K167" s="43"/>
      <c r="L167" s="37"/>
      <c r="M167" s="44"/>
      <c r="N167" s="44"/>
      <c r="Q167" s="28"/>
    </row>
    <row r="168" spans="1:17" s="9" customFormat="1">
      <c r="A168" s="18"/>
      <c r="C168" s="18"/>
      <c r="F168" s="45"/>
      <c r="G168" s="18"/>
      <c r="H168" s="18"/>
      <c r="I168" s="46"/>
      <c r="J168" s="18"/>
      <c r="K168" s="43"/>
      <c r="L168" s="37"/>
      <c r="M168" s="44"/>
      <c r="N168" s="44"/>
      <c r="Q168" s="28"/>
    </row>
    <row r="169" spans="1:17" s="9" customFormat="1">
      <c r="A169" s="18"/>
      <c r="C169" s="18"/>
      <c r="F169" s="45"/>
      <c r="G169" s="18"/>
      <c r="H169" s="18"/>
      <c r="I169" s="46"/>
      <c r="J169" s="18"/>
      <c r="K169" s="43"/>
      <c r="L169" s="37"/>
      <c r="M169" s="44"/>
      <c r="N169" s="44"/>
      <c r="Q169" s="28"/>
    </row>
    <row r="170" spans="1:17" s="9" customFormat="1">
      <c r="A170" s="18"/>
      <c r="C170" s="18"/>
      <c r="F170" s="45"/>
      <c r="G170" s="18"/>
      <c r="H170" s="18"/>
      <c r="I170" s="46"/>
      <c r="J170" s="18"/>
      <c r="K170" s="43"/>
      <c r="L170" s="37"/>
      <c r="M170" s="44"/>
      <c r="N170" s="44"/>
      <c r="Q170" s="28"/>
    </row>
    <row r="171" spans="1:17" s="9" customFormat="1">
      <c r="A171" s="18"/>
      <c r="C171" s="18"/>
      <c r="F171" s="45"/>
      <c r="G171" s="18"/>
      <c r="H171" s="18"/>
      <c r="I171" s="46"/>
      <c r="J171" s="18"/>
      <c r="K171" s="43"/>
      <c r="L171" s="37"/>
      <c r="M171" s="44"/>
      <c r="N171" s="44"/>
      <c r="Q171" s="28"/>
    </row>
    <row r="172" spans="1:17" s="9" customFormat="1">
      <c r="A172" s="18"/>
      <c r="C172" s="18"/>
      <c r="F172" s="45"/>
      <c r="G172" s="18"/>
      <c r="H172" s="18"/>
      <c r="I172" s="46"/>
      <c r="J172" s="18"/>
      <c r="K172" s="43"/>
      <c r="L172" s="37"/>
      <c r="M172" s="44"/>
      <c r="N172" s="44"/>
      <c r="Q172" s="28"/>
    </row>
    <row r="173" spans="1:17" s="9" customFormat="1">
      <c r="A173" s="18"/>
      <c r="C173" s="18"/>
      <c r="F173" s="45"/>
      <c r="G173" s="18"/>
      <c r="H173" s="18"/>
      <c r="I173" s="46"/>
      <c r="J173" s="18"/>
      <c r="K173" s="43"/>
      <c r="L173" s="37"/>
      <c r="M173" s="44"/>
      <c r="N173" s="44"/>
      <c r="Q173" s="28"/>
    </row>
    <row r="174" spans="1:17" s="9" customFormat="1">
      <c r="A174" s="18"/>
      <c r="C174" s="18"/>
      <c r="F174" s="45"/>
      <c r="G174" s="18"/>
      <c r="H174" s="18"/>
      <c r="I174" s="46"/>
      <c r="J174" s="18"/>
      <c r="K174" s="43"/>
      <c r="L174" s="37"/>
      <c r="M174" s="44"/>
      <c r="N174" s="44"/>
      <c r="Q174" s="28"/>
    </row>
    <row r="175" spans="1:17" s="9" customFormat="1">
      <c r="A175" s="18"/>
      <c r="C175" s="18"/>
      <c r="F175" s="45"/>
      <c r="G175" s="18"/>
      <c r="H175" s="18"/>
      <c r="I175" s="46"/>
      <c r="J175" s="18"/>
      <c r="K175" s="43"/>
      <c r="L175" s="37"/>
      <c r="M175" s="44"/>
      <c r="N175" s="44"/>
      <c r="Q175" s="28"/>
    </row>
    <row r="176" spans="1:17" s="9" customFormat="1">
      <c r="A176" s="18"/>
      <c r="C176" s="18"/>
      <c r="F176" s="45"/>
      <c r="G176" s="18"/>
      <c r="H176" s="18"/>
      <c r="I176" s="46"/>
      <c r="J176" s="18"/>
      <c r="K176" s="43"/>
      <c r="L176" s="37"/>
      <c r="M176" s="44"/>
      <c r="N176" s="44"/>
      <c r="Q176" s="28"/>
    </row>
    <row r="177" spans="1:17" s="9" customFormat="1">
      <c r="A177" s="18"/>
      <c r="C177" s="18"/>
      <c r="F177" s="45"/>
      <c r="G177" s="18"/>
      <c r="H177" s="18"/>
      <c r="I177" s="46"/>
      <c r="J177" s="18"/>
      <c r="K177" s="43"/>
      <c r="L177" s="37"/>
      <c r="M177" s="44"/>
      <c r="N177" s="44"/>
      <c r="Q177" s="28"/>
    </row>
    <row r="178" spans="1:17" s="9" customFormat="1">
      <c r="A178" s="18"/>
      <c r="C178" s="18"/>
      <c r="F178" s="45"/>
      <c r="G178" s="18"/>
      <c r="H178" s="18"/>
      <c r="I178" s="46"/>
      <c r="J178" s="18"/>
      <c r="K178" s="43"/>
      <c r="L178" s="37"/>
      <c r="M178" s="44"/>
      <c r="N178" s="44"/>
      <c r="Q178" s="28"/>
    </row>
    <row r="179" spans="1:17" s="9" customFormat="1">
      <c r="A179" s="18"/>
      <c r="C179" s="18"/>
      <c r="F179" s="45"/>
      <c r="G179" s="18"/>
      <c r="H179" s="18"/>
      <c r="I179" s="46"/>
      <c r="J179" s="18"/>
      <c r="K179" s="43"/>
      <c r="L179" s="37"/>
      <c r="M179" s="44"/>
      <c r="N179" s="44"/>
      <c r="Q179" s="28"/>
    </row>
    <row r="180" spans="1:17" s="9" customFormat="1">
      <c r="A180" s="18"/>
      <c r="C180" s="18"/>
      <c r="F180" s="45"/>
      <c r="G180" s="18"/>
      <c r="H180" s="18"/>
      <c r="I180" s="46"/>
      <c r="J180" s="18"/>
      <c r="K180" s="43"/>
      <c r="L180" s="37"/>
      <c r="M180" s="44"/>
      <c r="N180" s="44"/>
      <c r="Q180" s="28"/>
    </row>
    <row r="181" spans="1:17" s="9" customFormat="1">
      <c r="A181" s="18"/>
      <c r="C181" s="18"/>
      <c r="F181" s="45"/>
      <c r="G181" s="18"/>
      <c r="H181" s="18"/>
      <c r="I181" s="46"/>
      <c r="J181" s="18"/>
      <c r="K181" s="43"/>
      <c r="L181" s="37"/>
      <c r="M181" s="44"/>
      <c r="N181" s="44"/>
      <c r="Q181" s="28"/>
    </row>
    <row r="182" spans="1:17" s="9" customFormat="1">
      <c r="A182" s="18"/>
      <c r="C182" s="18"/>
      <c r="F182" s="45"/>
      <c r="G182" s="18"/>
      <c r="H182" s="18"/>
      <c r="I182" s="46"/>
      <c r="J182" s="18"/>
      <c r="K182" s="43"/>
      <c r="L182" s="37"/>
      <c r="M182" s="44"/>
      <c r="N182" s="44"/>
      <c r="Q182" s="28"/>
    </row>
    <row r="183" spans="1:17" s="9" customFormat="1">
      <c r="A183" s="18"/>
      <c r="C183" s="18"/>
      <c r="F183" s="45"/>
      <c r="G183" s="18"/>
      <c r="H183" s="18"/>
      <c r="I183" s="46"/>
      <c r="J183" s="18"/>
      <c r="K183" s="43"/>
      <c r="L183" s="37"/>
      <c r="M183" s="44"/>
      <c r="N183" s="44"/>
      <c r="Q183" s="28"/>
    </row>
    <row r="184" spans="1:17" s="9" customFormat="1">
      <c r="A184" s="18"/>
      <c r="C184" s="18"/>
      <c r="F184" s="45"/>
      <c r="G184" s="18"/>
      <c r="H184" s="18"/>
      <c r="I184" s="46"/>
      <c r="J184" s="18"/>
      <c r="K184" s="43"/>
      <c r="L184" s="37"/>
      <c r="M184" s="44"/>
      <c r="N184" s="44"/>
      <c r="Q184" s="28"/>
    </row>
    <row r="185" spans="1:17" s="9" customFormat="1">
      <c r="A185" s="18"/>
      <c r="C185" s="18"/>
      <c r="F185" s="45"/>
      <c r="G185" s="18"/>
      <c r="H185" s="18"/>
      <c r="I185" s="46"/>
      <c r="J185" s="18"/>
      <c r="K185" s="43"/>
      <c r="L185" s="37"/>
      <c r="M185" s="44"/>
      <c r="N185" s="44"/>
      <c r="Q185" s="28"/>
    </row>
    <row r="186" spans="1:17" s="9" customFormat="1">
      <c r="A186" s="18"/>
      <c r="C186" s="18"/>
      <c r="F186" s="45"/>
      <c r="G186" s="18"/>
      <c r="H186" s="18"/>
      <c r="I186" s="46"/>
      <c r="J186" s="18"/>
      <c r="K186" s="43"/>
      <c r="L186" s="37"/>
      <c r="M186" s="44"/>
      <c r="N186" s="44"/>
      <c r="Q186" s="28"/>
    </row>
    <row r="187" spans="1:17" s="9" customFormat="1">
      <c r="A187" s="18"/>
      <c r="C187" s="18"/>
      <c r="F187" s="45"/>
      <c r="G187" s="18"/>
      <c r="H187" s="18"/>
      <c r="I187" s="46"/>
      <c r="J187" s="18"/>
      <c r="K187" s="43"/>
      <c r="L187" s="37"/>
      <c r="M187" s="44"/>
      <c r="N187" s="44"/>
      <c r="Q187" s="28"/>
    </row>
    <row r="188" spans="1:17" s="9" customFormat="1">
      <c r="A188" s="18"/>
      <c r="C188" s="18"/>
      <c r="F188" s="45"/>
      <c r="G188" s="18"/>
      <c r="H188" s="18"/>
      <c r="I188" s="46"/>
      <c r="J188" s="18"/>
      <c r="K188" s="43"/>
      <c r="L188" s="37"/>
      <c r="M188" s="44"/>
      <c r="N188" s="44"/>
      <c r="Q188" s="28"/>
    </row>
    <row r="189" spans="1:17" s="9" customFormat="1">
      <c r="A189" s="18"/>
      <c r="C189" s="18"/>
      <c r="F189" s="45"/>
      <c r="G189" s="18"/>
      <c r="H189" s="18"/>
      <c r="I189" s="46"/>
      <c r="J189" s="18"/>
      <c r="K189" s="43"/>
      <c r="L189" s="37"/>
      <c r="M189" s="44"/>
      <c r="N189" s="44"/>
      <c r="Q189" s="28"/>
    </row>
    <row r="190" spans="1:17" s="9" customFormat="1">
      <c r="A190" s="18"/>
      <c r="C190" s="18"/>
      <c r="F190" s="45"/>
      <c r="G190" s="18"/>
      <c r="H190" s="18"/>
      <c r="I190" s="46"/>
      <c r="J190" s="18"/>
      <c r="K190" s="43"/>
      <c r="L190" s="37"/>
      <c r="M190" s="44"/>
      <c r="N190" s="44"/>
      <c r="Q190" s="28"/>
    </row>
    <row r="191" spans="1:17" s="9" customFormat="1">
      <c r="A191" s="18"/>
      <c r="C191" s="18"/>
      <c r="F191" s="45"/>
      <c r="G191" s="18"/>
      <c r="H191" s="18"/>
      <c r="I191" s="46"/>
      <c r="J191" s="18"/>
      <c r="K191" s="43"/>
      <c r="L191" s="37"/>
      <c r="M191" s="44"/>
      <c r="N191" s="44"/>
      <c r="Q191" s="28"/>
    </row>
    <row r="192" spans="1:17" s="9" customFormat="1">
      <c r="A192" s="18"/>
      <c r="C192" s="18"/>
      <c r="F192" s="45"/>
      <c r="G192" s="18"/>
      <c r="H192" s="18"/>
      <c r="I192" s="46"/>
      <c r="J192" s="18"/>
      <c r="K192" s="43"/>
      <c r="L192" s="37"/>
      <c r="M192" s="44"/>
      <c r="N192" s="44"/>
      <c r="Q192" s="28"/>
    </row>
    <row r="193" spans="1:17" s="9" customFormat="1">
      <c r="A193" s="18"/>
      <c r="C193" s="18"/>
      <c r="F193" s="45"/>
      <c r="G193" s="18"/>
      <c r="H193" s="18"/>
      <c r="I193" s="46"/>
      <c r="J193" s="18"/>
      <c r="K193" s="43"/>
      <c r="L193" s="37"/>
      <c r="M193" s="44"/>
      <c r="N193" s="44"/>
      <c r="Q193" s="28"/>
    </row>
    <row r="194" spans="1:17" s="9" customFormat="1">
      <c r="A194" s="18"/>
      <c r="C194" s="18"/>
      <c r="F194" s="45"/>
      <c r="G194" s="18"/>
      <c r="H194" s="18"/>
      <c r="I194" s="46"/>
      <c r="J194" s="18"/>
      <c r="K194" s="43"/>
      <c r="L194" s="37"/>
      <c r="M194" s="44"/>
      <c r="N194" s="44"/>
      <c r="Q194" s="28"/>
    </row>
    <row r="195" spans="1:17" s="9" customFormat="1">
      <c r="A195" s="18"/>
      <c r="C195" s="18"/>
      <c r="F195" s="45"/>
      <c r="G195" s="18"/>
      <c r="H195" s="18"/>
      <c r="I195" s="46"/>
      <c r="J195" s="18"/>
      <c r="K195" s="43"/>
      <c r="L195" s="37"/>
      <c r="M195" s="44"/>
      <c r="N195" s="44"/>
      <c r="Q195" s="28"/>
    </row>
    <row r="196" spans="1:17" s="9" customFormat="1">
      <c r="A196" s="18"/>
      <c r="C196" s="18"/>
      <c r="F196" s="45"/>
      <c r="G196" s="18"/>
      <c r="H196" s="18"/>
      <c r="I196" s="46"/>
      <c r="J196" s="18"/>
      <c r="K196" s="43"/>
      <c r="L196" s="37"/>
      <c r="M196" s="44"/>
      <c r="N196" s="44"/>
      <c r="Q196" s="28"/>
    </row>
    <row r="197" spans="1:17" s="9" customFormat="1">
      <c r="A197" s="18"/>
      <c r="C197" s="18"/>
      <c r="F197" s="45"/>
      <c r="G197" s="18"/>
      <c r="H197" s="18"/>
      <c r="I197" s="46"/>
      <c r="J197" s="18"/>
      <c r="K197" s="43"/>
      <c r="L197" s="37"/>
      <c r="M197" s="44"/>
      <c r="N197" s="44"/>
      <c r="Q197" s="28"/>
    </row>
    <row r="198" spans="1:17" s="9" customFormat="1">
      <c r="A198" s="18"/>
      <c r="C198" s="18"/>
      <c r="F198" s="45"/>
      <c r="G198" s="18"/>
      <c r="H198" s="18"/>
      <c r="I198" s="46"/>
      <c r="J198" s="18"/>
      <c r="K198" s="43"/>
      <c r="L198" s="37"/>
      <c r="M198" s="44"/>
      <c r="N198" s="44"/>
      <c r="Q198" s="28"/>
    </row>
    <row r="199" spans="1:17" s="9" customFormat="1">
      <c r="A199" s="18"/>
      <c r="C199" s="18"/>
      <c r="F199" s="45"/>
      <c r="G199" s="18"/>
      <c r="H199" s="18"/>
      <c r="I199" s="46"/>
      <c r="J199" s="18"/>
      <c r="K199" s="43"/>
      <c r="L199" s="37"/>
      <c r="M199" s="44"/>
      <c r="N199" s="44"/>
      <c r="Q199" s="28"/>
    </row>
    <row r="200" spans="1:17" s="9" customFormat="1">
      <c r="A200" s="18"/>
      <c r="C200" s="18"/>
      <c r="F200" s="45"/>
      <c r="G200" s="18"/>
      <c r="H200" s="18"/>
      <c r="I200" s="46"/>
      <c r="J200" s="18"/>
      <c r="K200" s="43"/>
      <c r="L200" s="37"/>
      <c r="M200" s="44"/>
      <c r="N200" s="44"/>
      <c r="Q200" s="28"/>
    </row>
    <row r="201" spans="1:17" s="9" customFormat="1">
      <c r="A201" s="18"/>
      <c r="C201" s="18"/>
      <c r="F201" s="45"/>
      <c r="G201" s="18"/>
      <c r="H201" s="18"/>
      <c r="I201" s="46"/>
      <c r="J201" s="18"/>
      <c r="K201" s="43"/>
      <c r="L201" s="37"/>
      <c r="M201" s="44"/>
      <c r="N201" s="44"/>
      <c r="Q201" s="28"/>
    </row>
    <row r="202" spans="1:17" s="9" customFormat="1">
      <c r="A202" s="18"/>
      <c r="C202" s="18"/>
      <c r="F202" s="45"/>
      <c r="G202" s="18"/>
      <c r="H202" s="18"/>
      <c r="I202" s="46"/>
      <c r="J202" s="18"/>
      <c r="K202" s="43"/>
      <c r="L202" s="37"/>
      <c r="M202" s="44"/>
      <c r="N202" s="44"/>
      <c r="Q202" s="28"/>
    </row>
    <row r="203" spans="1:17" s="9" customFormat="1">
      <c r="A203" s="18"/>
      <c r="C203" s="18"/>
      <c r="F203" s="45"/>
      <c r="G203" s="18"/>
      <c r="H203" s="18"/>
      <c r="I203" s="46"/>
      <c r="J203" s="18"/>
      <c r="K203" s="43"/>
      <c r="L203" s="37"/>
      <c r="M203" s="44"/>
      <c r="N203" s="44"/>
      <c r="Q203" s="28"/>
    </row>
    <row r="204" spans="1:17" s="9" customFormat="1">
      <c r="A204" s="18"/>
      <c r="C204" s="18"/>
      <c r="F204" s="45"/>
      <c r="G204" s="18"/>
      <c r="H204" s="18"/>
      <c r="I204" s="46"/>
      <c r="J204" s="18"/>
      <c r="K204" s="43"/>
      <c r="L204" s="37"/>
      <c r="M204" s="44"/>
      <c r="N204" s="44"/>
      <c r="Q204" s="28"/>
    </row>
    <row r="205" spans="1:17" s="9" customFormat="1">
      <c r="A205" s="18"/>
      <c r="C205" s="18"/>
      <c r="F205" s="45"/>
      <c r="G205" s="18"/>
      <c r="H205" s="18"/>
      <c r="I205" s="46"/>
      <c r="J205" s="18"/>
      <c r="K205" s="43"/>
      <c r="L205" s="37"/>
      <c r="M205" s="44"/>
      <c r="N205" s="44"/>
      <c r="Q205" s="28"/>
    </row>
    <row r="206" spans="1:17" s="9" customFormat="1">
      <c r="A206" s="18"/>
      <c r="C206" s="18"/>
      <c r="F206" s="45"/>
      <c r="G206" s="18"/>
      <c r="H206" s="18"/>
      <c r="I206" s="46"/>
      <c r="J206" s="18"/>
      <c r="K206" s="43"/>
      <c r="L206" s="37"/>
      <c r="M206" s="44"/>
      <c r="N206" s="44"/>
      <c r="Q206" s="28"/>
    </row>
    <row r="207" spans="1:17" s="9" customFormat="1">
      <c r="A207" s="18"/>
      <c r="C207" s="18"/>
      <c r="F207" s="45"/>
      <c r="G207" s="18"/>
      <c r="H207" s="18"/>
      <c r="I207" s="46"/>
      <c r="J207" s="18"/>
      <c r="K207" s="43"/>
      <c r="L207" s="37"/>
      <c r="M207" s="44"/>
      <c r="N207" s="44"/>
      <c r="Q207" s="28"/>
    </row>
    <row r="208" spans="1:17" s="9" customFormat="1">
      <c r="A208" s="18"/>
      <c r="C208" s="18"/>
      <c r="F208" s="45"/>
      <c r="G208" s="18"/>
      <c r="H208" s="18"/>
      <c r="I208" s="46"/>
      <c r="J208" s="18"/>
      <c r="K208" s="43"/>
      <c r="L208" s="37"/>
      <c r="M208" s="44"/>
      <c r="N208" s="44"/>
      <c r="Q208" s="28"/>
    </row>
    <row r="209" spans="1:17" s="9" customFormat="1">
      <c r="A209" s="18"/>
      <c r="C209" s="18"/>
      <c r="F209" s="45"/>
      <c r="G209" s="18"/>
      <c r="H209" s="18"/>
      <c r="I209" s="46"/>
      <c r="J209" s="18"/>
      <c r="K209" s="43"/>
      <c r="L209" s="37"/>
      <c r="M209" s="44"/>
      <c r="N209" s="44"/>
      <c r="Q209" s="28"/>
    </row>
    <row r="210" spans="1:17" s="9" customFormat="1">
      <c r="A210" s="18"/>
      <c r="C210" s="18"/>
      <c r="F210" s="45"/>
      <c r="G210" s="18"/>
      <c r="H210" s="18"/>
      <c r="I210" s="46"/>
      <c r="J210" s="18"/>
      <c r="K210" s="43"/>
      <c r="L210" s="37"/>
      <c r="M210" s="44"/>
      <c r="N210" s="44"/>
      <c r="Q210" s="28"/>
    </row>
    <row r="211" spans="1:17" s="9" customFormat="1">
      <c r="A211" s="18"/>
      <c r="C211" s="18"/>
      <c r="F211" s="45"/>
      <c r="G211" s="18"/>
      <c r="H211" s="18"/>
      <c r="I211" s="46"/>
      <c r="J211" s="18"/>
      <c r="K211" s="43"/>
      <c r="L211" s="37"/>
      <c r="M211" s="44"/>
      <c r="N211" s="44"/>
      <c r="Q211" s="28"/>
    </row>
    <row r="212" spans="1:17" s="9" customFormat="1">
      <c r="A212" s="18"/>
      <c r="C212" s="18"/>
      <c r="F212" s="45"/>
      <c r="G212" s="18"/>
      <c r="H212" s="18"/>
      <c r="I212" s="46"/>
      <c r="J212" s="18"/>
      <c r="K212" s="43"/>
      <c r="L212" s="37"/>
      <c r="M212" s="44"/>
      <c r="N212" s="44"/>
      <c r="Q212" s="28"/>
    </row>
    <row r="213" spans="1:17" s="9" customFormat="1">
      <c r="A213" s="18"/>
      <c r="C213" s="18"/>
      <c r="F213" s="45"/>
      <c r="G213" s="18"/>
      <c r="H213" s="18"/>
      <c r="I213" s="46"/>
      <c r="J213" s="18"/>
      <c r="K213" s="43"/>
      <c r="L213" s="37"/>
      <c r="M213" s="44"/>
      <c r="N213" s="44"/>
      <c r="Q213" s="28"/>
    </row>
    <row r="214" spans="1:17" s="9" customFormat="1">
      <c r="A214" s="18"/>
      <c r="C214" s="18"/>
      <c r="F214" s="45"/>
      <c r="G214" s="18"/>
      <c r="H214" s="18"/>
      <c r="I214" s="46"/>
      <c r="J214" s="18"/>
      <c r="K214" s="43"/>
      <c r="L214" s="37"/>
      <c r="M214" s="44"/>
      <c r="N214" s="44"/>
      <c r="Q214" s="28"/>
    </row>
    <row r="215" spans="1:17" s="9" customFormat="1">
      <c r="A215" s="18"/>
      <c r="C215" s="18"/>
      <c r="F215" s="45"/>
      <c r="G215" s="18"/>
      <c r="H215" s="18"/>
      <c r="I215" s="46"/>
      <c r="J215" s="18"/>
      <c r="K215" s="43"/>
      <c r="L215" s="37"/>
      <c r="M215" s="44"/>
      <c r="N215" s="44"/>
      <c r="Q215" s="28"/>
    </row>
    <row r="216" spans="1:17" s="9" customFormat="1">
      <c r="A216" s="18"/>
      <c r="C216" s="18"/>
      <c r="F216" s="45"/>
      <c r="G216" s="18"/>
      <c r="H216" s="18"/>
      <c r="I216" s="46"/>
      <c r="J216" s="18"/>
      <c r="K216" s="43"/>
      <c r="L216" s="37"/>
      <c r="M216" s="44"/>
      <c r="N216" s="44"/>
      <c r="Q216" s="28"/>
    </row>
    <row r="217" spans="1:17" s="9" customFormat="1">
      <c r="A217" s="18"/>
      <c r="C217" s="18"/>
      <c r="F217" s="45"/>
      <c r="G217" s="18"/>
      <c r="H217" s="18"/>
      <c r="I217" s="46"/>
      <c r="J217" s="18"/>
      <c r="K217" s="43"/>
      <c r="L217" s="37"/>
      <c r="M217" s="44"/>
      <c r="N217" s="44"/>
      <c r="Q217" s="28"/>
    </row>
    <row r="218" spans="1:17" s="9" customFormat="1">
      <c r="A218" s="18"/>
      <c r="C218" s="18"/>
      <c r="F218" s="45"/>
      <c r="G218" s="18"/>
      <c r="H218" s="18"/>
      <c r="I218" s="46"/>
      <c r="J218" s="18"/>
      <c r="K218" s="43"/>
      <c r="L218" s="37"/>
      <c r="M218" s="44"/>
      <c r="N218" s="44"/>
      <c r="Q218" s="28"/>
    </row>
    <row r="219" spans="1:17" s="9" customFormat="1">
      <c r="A219" s="18"/>
      <c r="C219" s="18"/>
      <c r="F219" s="45"/>
      <c r="G219" s="18"/>
      <c r="H219" s="18"/>
      <c r="I219" s="46"/>
      <c r="J219" s="18"/>
      <c r="K219" s="43"/>
      <c r="L219" s="37"/>
      <c r="M219" s="44"/>
      <c r="N219" s="44"/>
      <c r="Q219" s="28"/>
    </row>
    <row r="220" spans="1:17" s="9" customFormat="1">
      <c r="A220" s="18"/>
      <c r="C220" s="18"/>
      <c r="F220" s="45"/>
      <c r="G220" s="18"/>
      <c r="H220" s="18"/>
      <c r="I220" s="46"/>
      <c r="J220" s="18"/>
      <c r="K220" s="43"/>
      <c r="L220" s="37"/>
      <c r="M220" s="44"/>
      <c r="N220" s="44"/>
      <c r="Q220" s="28"/>
    </row>
    <row r="221" spans="1:17" s="9" customFormat="1">
      <c r="A221" s="18"/>
      <c r="C221" s="18"/>
      <c r="F221" s="45"/>
      <c r="G221" s="18"/>
      <c r="H221" s="18"/>
      <c r="I221" s="46"/>
      <c r="J221" s="18"/>
      <c r="K221" s="43"/>
      <c r="L221" s="37"/>
      <c r="M221" s="44"/>
      <c r="N221" s="44"/>
      <c r="Q221" s="28"/>
    </row>
    <row r="222" spans="1:17" s="9" customFormat="1">
      <c r="A222" s="18"/>
      <c r="C222" s="18"/>
      <c r="F222" s="45"/>
      <c r="G222" s="18"/>
      <c r="H222" s="18"/>
      <c r="I222" s="46"/>
      <c r="J222" s="18"/>
      <c r="K222" s="43"/>
      <c r="L222" s="37"/>
      <c r="M222" s="44"/>
      <c r="N222" s="44"/>
      <c r="Q222" s="28"/>
    </row>
    <row r="223" spans="1:17" s="9" customFormat="1">
      <c r="A223" s="18"/>
      <c r="C223" s="18"/>
      <c r="F223" s="45"/>
      <c r="G223" s="18"/>
      <c r="H223" s="18"/>
      <c r="I223" s="46"/>
      <c r="J223" s="18"/>
      <c r="K223" s="43"/>
      <c r="L223" s="37"/>
      <c r="M223" s="44"/>
      <c r="N223" s="44"/>
      <c r="Q223" s="28"/>
    </row>
    <row r="224" spans="1:17" s="9" customFormat="1">
      <c r="A224" s="18"/>
      <c r="C224" s="18"/>
      <c r="F224" s="45"/>
      <c r="G224" s="18"/>
      <c r="H224" s="18"/>
      <c r="I224" s="46"/>
      <c r="J224" s="18"/>
      <c r="K224" s="43"/>
      <c r="L224" s="37"/>
      <c r="M224" s="44"/>
      <c r="N224" s="44"/>
      <c r="Q224" s="28"/>
    </row>
    <row r="225" spans="1:17" s="9" customFormat="1">
      <c r="A225" s="18"/>
      <c r="C225" s="18"/>
      <c r="F225" s="45"/>
      <c r="G225" s="18"/>
      <c r="H225" s="18"/>
      <c r="I225" s="46"/>
      <c r="J225" s="18"/>
      <c r="K225" s="43"/>
      <c r="L225" s="37"/>
      <c r="M225" s="44"/>
      <c r="N225" s="44"/>
      <c r="Q225" s="28"/>
    </row>
    <row r="226" spans="1:17" s="9" customFormat="1">
      <c r="A226" s="18"/>
      <c r="C226" s="18"/>
      <c r="F226" s="45"/>
      <c r="G226" s="18"/>
      <c r="H226" s="18"/>
      <c r="I226" s="46"/>
      <c r="J226" s="18"/>
      <c r="K226" s="43"/>
      <c r="L226" s="37"/>
      <c r="M226" s="44"/>
      <c r="N226" s="44"/>
      <c r="Q226" s="28"/>
    </row>
    <row r="227" spans="1:17" s="9" customFormat="1">
      <c r="A227" s="18"/>
      <c r="C227" s="18"/>
      <c r="F227" s="45"/>
      <c r="G227" s="18"/>
      <c r="H227" s="18"/>
      <c r="I227" s="46"/>
      <c r="J227" s="18"/>
      <c r="K227" s="43"/>
      <c r="L227" s="37"/>
      <c r="M227" s="44"/>
      <c r="N227" s="44"/>
      <c r="Q227" s="28"/>
    </row>
    <row r="228" spans="1:17" s="9" customFormat="1">
      <c r="A228" s="18"/>
      <c r="C228" s="18"/>
      <c r="F228" s="45"/>
      <c r="G228" s="18"/>
      <c r="H228" s="18"/>
      <c r="I228" s="46"/>
      <c r="J228" s="18"/>
      <c r="K228" s="43"/>
      <c r="L228" s="37"/>
      <c r="M228" s="44"/>
      <c r="N228" s="44"/>
      <c r="Q228" s="28"/>
    </row>
    <row r="229" spans="1:17" s="9" customFormat="1">
      <c r="A229" s="18"/>
      <c r="C229" s="18"/>
      <c r="F229" s="45"/>
      <c r="G229" s="18"/>
      <c r="H229" s="18"/>
      <c r="I229" s="46"/>
      <c r="J229" s="18"/>
      <c r="K229" s="43"/>
      <c r="L229" s="37"/>
      <c r="M229" s="44"/>
      <c r="N229" s="44"/>
      <c r="Q229" s="28"/>
    </row>
    <row r="230" spans="1:17" s="9" customFormat="1">
      <c r="A230" s="18"/>
      <c r="C230" s="18"/>
      <c r="F230" s="45"/>
      <c r="G230" s="18"/>
      <c r="H230" s="18"/>
      <c r="I230" s="46"/>
      <c r="J230" s="18"/>
      <c r="K230" s="43"/>
      <c r="L230" s="37"/>
      <c r="M230" s="44"/>
      <c r="N230" s="44"/>
      <c r="Q230" s="28"/>
    </row>
    <row r="231" spans="1:17" s="9" customFormat="1">
      <c r="A231" s="18"/>
      <c r="C231" s="18"/>
      <c r="F231" s="45"/>
      <c r="G231" s="18"/>
      <c r="H231" s="18"/>
      <c r="I231" s="46"/>
      <c r="J231" s="18"/>
      <c r="K231" s="43"/>
      <c r="L231" s="37"/>
      <c r="M231" s="44"/>
      <c r="N231" s="44"/>
      <c r="Q231" s="28"/>
    </row>
    <row r="232" spans="1:17" s="9" customFormat="1">
      <c r="A232" s="18"/>
      <c r="C232" s="18"/>
      <c r="F232" s="45"/>
      <c r="G232" s="18"/>
      <c r="H232" s="18"/>
      <c r="I232" s="46"/>
      <c r="J232" s="18"/>
      <c r="K232" s="43"/>
      <c r="L232" s="37"/>
      <c r="M232" s="44"/>
      <c r="N232" s="44"/>
      <c r="Q232" s="28"/>
    </row>
    <row r="233" spans="1:17" s="9" customFormat="1">
      <c r="A233" s="18"/>
      <c r="C233" s="18"/>
      <c r="F233" s="45"/>
      <c r="G233" s="18"/>
      <c r="H233" s="18"/>
      <c r="I233" s="46"/>
      <c r="J233" s="18"/>
      <c r="K233" s="43"/>
      <c r="L233" s="37"/>
      <c r="M233" s="44"/>
      <c r="N233" s="44"/>
      <c r="Q233" s="28"/>
    </row>
    <row r="234" spans="1:17" s="9" customFormat="1">
      <c r="A234" s="18"/>
      <c r="C234" s="18"/>
      <c r="F234" s="45"/>
      <c r="G234" s="18"/>
      <c r="H234" s="18"/>
      <c r="I234" s="46"/>
      <c r="J234" s="18"/>
      <c r="K234" s="43"/>
      <c r="L234" s="37"/>
      <c r="M234" s="44"/>
      <c r="N234" s="44"/>
      <c r="Q234" s="28"/>
    </row>
    <row r="235" spans="1:17" s="9" customFormat="1">
      <c r="A235" s="18"/>
      <c r="C235" s="18"/>
      <c r="F235" s="45"/>
      <c r="G235" s="18"/>
      <c r="H235" s="18"/>
      <c r="I235" s="46"/>
      <c r="J235" s="18"/>
      <c r="K235" s="43"/>
      <c r="L235" s="37"/>
      <c r="M235" s="44"/>
      <c r="N235" s="44"/>
      <c r="Q235" s="28"/>
    </row>
    <row r="236" spans="1:17" s="9" customFormat="1">
      <c r="A236" s="18"/>
      <c r="C236" s="18"/>
      <c r="F236" s="45"/>
      <c r="G236" s="18"/>
      <c r="H236" s="18"/>
      <c r="I236" s="46"/>
      <c r="J236" s="18"/>
      <c r="K236" s="43"/>
      <c r="L236" s="37"/>
      <c r="M236" s="44"/>
      <c r="N236" s="44"/>
      <c r="Q236" s="28"/>
    </row>
    <row r="237" spans="1:17" s="9" customFormat="1">
      <c r="A237" s="18"/>
      <c r="C237" s="18"/>
      <c r="F237" s="45"/>
      <c r="G237" s="18"/>
      <c r="H237" s="18"/>
      <c r="I237" s="46"/>
      <c r="J237" s="18"/>
      <c r="K237" s="43"/>
      <c r="L237" s="37"/>
      <c r="M237" s="44"/>
      <c r="N237" s="44"/>
      <c r="Q237" s="28"/>
    </row>
    <row r="238" spans="1:17" s="9" customFormat="1">
      <c r="A238" s="18"/>
      <c r="C238" s="18"/>
      <c r="F238" s="45"/>
      <c r="G238" s="18"/>
      <c r="H238" s="18"/>
      <c r="I238" s="46"/>
      <c r="J238" s="18"/>
      <c r="K238" s="43"/>
      <c r="L238" s="37"/>
      <c r="M238" s="44"/>
      <c r="N238" s="44"/>
      <c r="Q238" s="28"/>
    </row>
    <row r="239" spans="1:17" s="9" customFormat="1">
      <c r="A239" s="18"/>
      <c r="C239" s="18"/>
      <c r="F239" s="45"/>
      <c r="G239" s="18"/>
      <c r="H239" s="18"/>
      <c r="I239" s="46"/>
      <c r="J239" s="18"/>
      <c r="K239" s="43"/>
      <c r="L239" s="37"/>
      <c r="M239" s="44"/>
      <c r="N239" s="44"/>
      <c r="Q239" s="28"/>
    </row>
    <row r="240" spans="1:17" s="9" customFormat="1">
      <c r="A240" s="18"/>
      <c r="C240" s="18"/>
      <c r="F240" s="45"/>
      <c r="G240" s="18"/>
      <c r="H240" s="18"/>
      <c r="I240" s="46"/>
      <c r="J240" s="18"/>
      <c r="K240" s="43"/>
      <c r="L240" s="37"/>
      <c r="M240" s="44"/>
      <c r="N240" s="44"/>
      <c r="Q240" s="28"/>
    </row>
    <row r="241" spans="1:17" s="9" customFormat="1">
      <c r="A241" s="18"/>
      <c r="C241" s="18"/>
      <c r="F241" s="45"/>
      <c r="G241" s="18"/>
      <c r="H241" s="18"/>
      <c r="I241" s="46"/>
      <c r="J241" s="18"/>
      <c r="K241" s="43"/>
      <c r="L241" s="37"/>
      <c r="M241" s="44"/>
      <c r="N241" s="44"/>
      <c r="Q241" s="28"/>
    </row>
    <row r="242" spans="1:17" s="9" customFormat="1">
      <c r="A242" s="18"/>
      <c r="C242" s="18"/>
      <c r="F242" s="45"/>
      <c r="G242" s="18"/>
      <c r="H242" s="18"/>
      <c r="I242" s="46"/>
      <c r="J242" s="18"/>
      <c r="K242" s="43"/>
      <c r="L242" s="37"/>
      <c r="M242" s="44"/>
      <c r="N242" s="44"/>
      <c r="Q242" s="28"/>
    </row>
    <row r="243" spans="1:17" s="9" customFormat="1">
      <c r="A243" s="18"/>
      <c r="C243" s="18"/>
      <c r="F243" s="45"/>
      <c r="G243" s="18"/>
      <c r="H243" s="18"/>
      <c r="I243" s="46"/>
      <c r="J243" s="18"/>
      <c r="K243" s="43"/>
      <c r="L243" s="37"/>
      <c r="M243" s="44"/>
      <c r="N243" s="44"/>
      <c r="Q243" s="28"/>
    </row>
    <row r="244" spans="1:17" s="9" customFormat="1">
      <c r="A244" s="18"/>
      <c r="C244" s="18"/>
      <c r="F244" s="45"/>
      <c r="G244" s="18"/>
      <c r="H244" s="18"/>
      <c r="I244" s="46"/>
      <c r="J244" s="18"/>
      <c r="K244" s="43"/>
      <c r="L244" s="37"/>
      <c r="M244" s="44"/>
      <c r="N244" s="44"/>
      <c r="Q244" s="28"/>
    </row>
    <row r="245" spans="1:17" s="9" customFormat="1">
      <c r="A245" s="18"/>
      <c r="C245" s="18"/>
      <c r="F245" s="45"/>
      <c r="G245" s="18"/>
      <c r="H245" s="18"/>
      <c r="I245" s="46"/>
      <c r="J245" s="18"/>
      <c r="K245" s="43"/>
      <c r="L245" s="37"/>
      <c r="M245" s="44"/>
      <c r="N245" s="44"/>
      <c r="Q245" s="28"/>
    </row>
    <row r="246" spans="1:17" s="9" customFormat="1">
      <c r="A246" s="18"/>
      <c r="C246" s="18"/>
      <c r="F246" s="45"/>
      <c r="G246" s="18"/>
      <c r="H246" s="18"/>
      <c r="I246" s="46"/>
      <c r="J246" s="18"/>
      <c r="K246" s="43"/>
      <c r="L246" s="37"/>
      <c r="M246" s="44"/>
      <c r="N246" s="44"/>
      <c r="Q246" s="28"/>
    </row>
    <row r="247" spans="1:17" s="9" customFormat="1">
      <c r="A247" s="18"/>
      <c r="C247" s="18"/>
      <c r="F247" s="45"/>
      <c r="G247" s="18"/>
      <c r="H247" s="18"/>
      <c r="I247" s="46"/>
      <c r="J247" s="18"/>
      <c r="K247" s="43"/>
      <c r="L247" s="37"/>
      <c r="M247" s="44"/>
      <c r="N247" s="44"/>
      <c r="Q247" s="28"/>
    </row>
    <row r="248" spans="1:17" s="9" customFormat="1">
      <c r="A248" s="18"/>
      <c r="C248" s="18"/>
      <c r="F248" s="45"/>
      <c r="G248" s="18"/>
      <c r="H248" s="18"/>
      <c r="I248" s="46"/>
      <c r="J248" s="18"/>
      <c r="K248" s="43"/>
      <c r="L248" s="37"/>
      <c r="M248" s="44"/>
      <c r="N248" s="44"/>
      <c r="Q248" s="28"/>
    </row>
    <row r="249" spans="1:17" s="9" customFormat="1">
      <c r="A249" s="18"/>
      <c r="C249" s="18"/>
      <c r="F249" s="45"/>
      <c r="G249" s="18"/>
      <c r="H249" s="18"/>
      <c r="I249" s="46"/>
      <c r="J249" s="18"/>
      <c r="K249" s="43"/>
      <c r="L249" s="37"/>
      <c r="M249" s="44"/>
      <c r="N249" s="44"/>
      <c r="Q249" s="28"/>
    </row>
    <row r="250" spans="1:17" s="9" customFormat="1">
      <c r="A250" s="18"/>
      <c r="C250" s="18"/>
      <c r="F250" s="45"/>
      <c r="G250" s="18"/>
      <c r="H250" s="18"/>
      <c r="I250" s="46"/>
      <c r="J250" s="18"/>
      <c r="K250" s="43"/>
      <c r="L250" s="37"/>
      <c r="M250" s="44"/>
      <c r="N250" s="44"/>
      <c r="Q250" s="28"/>
    </row>
    <row r="251" spans="1:17" s="9" customFormat="1">
      <c r="A251" s="18"/>
      <c r="C251" s="18"/>
      <c r="F251" s="45"/>
      <c r="G251" s="18"/>
      <c r="H251" s="18"/>
      <c r="I251" s="46"/>
      <c r="J251" s="18"/>
      <c r="K251" s="43"/>
      <c r="L251" s="37"/>
      <c r="M251" s="44"/>
      <c r="N251" s="44"/>
      <c r="Q251" s="28"/>
    </row>
    <row r="252" spans="1:17" s="9" customFormat="1">
      <c r="A252" s="18"/>
      <c r="C252" s="18"/>
      <c r="F252" s="45"/>
      <c r="G252" s="18"/>
      <c r="H252" s="18"/>
      <c r="I252" s="46"/>
      <c r="J252" s="18"/>
      <c r="K252" s="43"/>
      <c r="L252" s="37"/>
      <c r="M252" s="44"/>
      <c r="N252" s="44"/>
      <c r="Q252" s="28"/>
    </row>
    <row r="253" spans="1:17" s="9" customFormat="1">
      <c r="A253" s="18"/>
      <c r="C253" s="18"/>
      <c r="F253" s="45"/>
      <c r="G253" s="18"/>
      <c r="H253" s="18"/>
      <c r="I253" s="46"/>
      <c r="J253" s="18"/>
      <c r="K253" s="43"/>
      <c r="L253" s="37"/>
      <c r="M253" s="44"/>
      <c r="N253" s="44"/>
      <c r="Q253" s="28"/>
    </row>
    <row r="254" spans="1:17" s="9" customFormat="1">
      <c r="A254" s="18"/>
      <c r="C254" s="18"/>
      <c r="F254" s="45"/>
      <c r="G254" s="18"/>
      <c r="H254" s="18"/>
      <c r="I254" s="46"/>
      <c r="J254" s="18"/>
      <c r="K254" s="43"/>
      <c r="L254" s="37"/>
      <c r="M254" s="44"/>
      <c r="N254" s="44"/>
      <c r="Q254" s="28"/>
    </row>
    <row r="255" spans="1:17" s="9" customFormat="1">
      <c r="A255" s="18"/>
      <c r="C255" s="18"/>
      <c r="F255" s="45"/>
      <c r="G255" s="18"/>
      <c r="H255" s="18"/>
      <c r="I255" s="46"/>
      <c r="J255" s="18"/>
      <c r="K255" s="43"/>
      <c r="L255" s="37"/>
      <c r="M255" s="44"/>
      <c r="N255" s="44"/>
      <c r="Q255" s="28"/>
    </row>
    <row r="256" spans="1:17" s="9" customFormat="1">
      <c r="A256" s="18"/>
      <c r="C256" s="18"/>
      <c r="F256" s="45"/>
      <c r="G256" s="18"/>
      <c r="H256" s="18"/>
      <c r="I256" s="46"/>
      <c r="J256" s="18"/>
      <c r="K256" s="43"/>
      <c r="L256" s="37"/>
      <c r="M256" s="44"/>
      <c r="N256" s="44"/>
      <c r="Q256" s="28"/>
    </row>
    <row r="257" spans="1:17" s="9" customFormat="1">
      <c r="A257" s="18"/>
      <c r="C257" s="18"/>
      <c r="F257" s="45"/>
      <c r="G257" s="18"/>
      <c r="H257" s="18"/>
      <c r="I257" s="46"/>
      <c r="J257" s="18"/>
      <c r="K257" s="43"/>
      <c r="L257" s="37"/>
      <c r="M257" s="44"/>
      <c r="N257" s="44"/>
      <c r="Q257" s="28"/>
    </row>
    <row r="258" spans="1:17" s="9" customFormat="1">
      <c r="A258" s="18"/>
      <c r="C258" s="18"/>
      <c r="F258" s="45"/>
      <c r="G258" s="18"/>
      <c r="H258" s="18"/>
      <c r="I258" s="46"/>
      <c r="J258" s="18"/>
      <c r="K258" s="43"/>
      <c r="L258" s="37"/>
      <c r="M258" s="44"/>
      <c r="N258" s="44"/>
      <c r="Q258" s="28"/>
    </row>
    <row r="259" spans="1:17" s="9" customFormat="1">
      <c r="A259" s="18"/>
      <c r="C259" s="18"/>
      <c r="F259" s="45"/>
      <c r="G259" s="18"/>
      <c r="H259" s="18"/>
      <c r="I259" s="46"/>
      <c r="J259" s="18"/>
      <c r="K259" s="43"/>
      <c r="L259" s="37"/>
      <c r="M259" s="44"/>
      <c r="N259" s="44"/>
      <c r="Q259" s="28"/>
    </row>
    <row r="260" spans="1:17" s="9" customFormat="1">
      <c r="A260" s="18"/>
      <c r="C260" s="18"/>
      <c r="F260" s="45"/>
      <c r="G260" s="18"/>
      <c r="H260" s="18"/>
      <c r="I260" s="46"/>
      <c r="J260" s="18"/>
      <c r="K260" s="43"/>
      <c r="L260" s="37"/>
      <c r="M260" s="44"/>
      <c r="N260" s="44"/>
      <c r="Q260" s="28"/>
    </row>
    <row r="261" spans="1:17" s="9" customFormat="1">
      <c r="A261" s="18"/>
      <c r="C261" s="18"/>
      <c r="F261" s="45"/>
      <c r="G261" s="18"/>
      <c r="H261" s="18"/>
      <c r="I261" s="46"/>
      <c r="J261" s="18"/>
      <c r="K261" s="43"/>
      <c r="L261" s="37"/>
      <c r="M261" s="44"/>
      <c r="N261" s="44"/>
      <c r="Q261" s="28"/>
    </row>
    <row r="262" spans="1:17" s="9" customFormat="1">
      <c r="A262" s="18"/>
      <c r="C262" s="18"/>
      <c r="F262" s="45"/>
      <c r="G262" s="18"/>
      <c r="H262" s="18"/>
      <c r="I262" s="46"/>
      <c r="J262" s="18"/>
      <c r="K262" s="43"/>
      <c r="L262" s="37"/>
      <c r="M262" s="44"/>
      <c r="N262" s="44"/>
      <c r="Q262" s="28"/>
    </row>
    <row r="263" spans="1:17" s="9" customFormat="1">
      <c r="A263" s="18"/>
      <c r="C263" s="18"/>
      <c r="F263" s="45"/>
      <c r="G263" s="18"/>
      <c r="H263" s="18"/>
      <c r="I263" s="46"/>
      <c r="J263" s="18"/>
      <c r="K263" s="43"/>
      <c r="L263" s="37"/>
      <c r="M263" s="44"/>
      <c r="N263" s="44"/>
      <c r="Q263" s="28"/>
    </row>
    <row r="264" spans="1:17" s="9" customFormat="1">
      <c r="A264" s="18"/>
      <c r="C264" s="18"/>
      <c r="F264" s="45"/>
      <c r="G264" s="18"/>
      <c r="H264" s="18"/>
      <c r="I264" s="46"/>
      <c r="J264" s="18"/>
      <c r="K264" s="43"/>
      <c r="L264" s="37"/>
      <c r="M264" s="44"/>
      <c r="N264" s="44"/>
      <c r="Q264" s="28"/>
    </row>
    <row r="265" spans="1:17" s="9" customFormat="1">
      <c r="A265" s="18"/>
      <c r="C265" s="18"/>
      <c r="F265" s="45"/>
      <c r="G265" s="18"/>
      <c r="H265" s="18"/>
      <c r="I265" s="46"/>
      <c r="J265" s="18"/>
      <c r="K265" s="43"/>
      <c r="L265" s="37"/>
      <c r="M265" s="44"/>
      <c r="N265" s="44"/>
      <c r="Q265" s="28"/>
    </row>
    <row r="266" spans="1:17" s="9" customFormat="1">
      <c r="A266" s="18"/>
      <c r="C266" s="18"/>
      <c r="F266" s="45"/>
      <c r="G266" s="18"/>
      <c r="H266" s="18"/>
      <c r="I266" s="46"/>
      <c r="J266" s="18"/>
      <c r="K266" s="43"/>
      <c r="L266" s="37"/>
      <c r="M266" s="44"/>
      <c r="N266" s="44"/>
      <c r="Q266" s="28"/>
    </row>
    <row r="267" spans="1:17" s="9" customFormat="1">
      <c r="A267" s="18"/>
      <c r="C267" s="18"/>
      <c r="F267" s="45"/>
      <c r="G267" s="18"/>
      <c r="H267" s="18"/>
      <c r="I267" s="46"/>
      <c r="J267" s="18"/>
      <c r="K267" s="43"/>
      <c r="L267" s="37"/>
      <c r="M267" s="44"/>
      <c r="N267" s="44"/>
      <c r="Q267" s="28"/>
    </row>
    <row r="268" spans="1:17" s="9" customFormat="1">
      <c r="A268" s="18"/>
      <c r="C268" s="18"/>
      <c r="F268" s="45"/>
      <c r="G268" s="18"/>
      <c r="H268" s="18"/>
      <c r="I268" s="46"/>
      <c r="J268" s="18"/>
      <c r="K268" s="43"/>
      <c r="L268" s="37"/>
      <c r="M268" s="44"/>
      <c r="N268" s="44"/>
      <c r="Q268" s="28"/>
    </row>
    <row r="269" spans="1:17" s="9" customFormat="1">
      <c r="A269" s="18"/>
      <c r="C269" s="18"/>
      <c r="F269" s="45"/>
      <c r="G269" s="18"/>
      <c r="H269" s="18"/>
      <c r="I269" s="46"/>
      <c r="J269" s="18"/>
      <c r="K269" s="43"/>
      <c r="L269" s="37"/>
      <c r="M269" s="44"/>
      <c r="N269" s="44"/>
      <c r="Q269" s="28"/>
    </row>
    <row r="270" spans="1:17" s="9" customFormat="1">
      <c r="A270" s="18"/>
      <c r="C270" s="18"/>
      <c r="F270" s="45"/>
      <c r="G270" s="18"/>
      <c r="H270" s="18"/>
      <c r="I270" s="46"/>
      <c r="J270" s="18"/>
      <c r="K270" s="43"/>
      <c r="L270" s="37"/>
      <c r="M270" s="44"/>
      <c r="N270" s="44"/>
      <c r="Q270" s="28"/>
    </row>
    <row r="271" spans="1:17" s="9" customFormat="1">
      <c r="A271" s="18"/>
      <c r="C271" s="18"/>
      <c r="F271" s="45"/>
      <c r="G271" s="18"/>
      <c r="H271" s="18"/>
      <c r="I271" s="46"/>
      <c r="J271" s="18"/>
      <c r="K271" s="43"/>
      <c r="L271" s="37"/>
      <c r="M271" s="44"/>
      <c r="N271" s="44"/>
      <c r="Q271" s="28"/>
    </row>
    <row r="272" spans="1:17" s="9" customFormat="1">
      <c r="A272" s="18"/>
      <c r="C272" s="18"/>
      <c r="F272" s="45"/>
      <c r="G272" s="18"/>
      <c r="H272" s="18"/>
      <c r="I272" s="46"/>
      <c r="J272" s="18"/>
      <c r="K272" s="43"/>
      <c r="L272" s="37"/>
      <c r="M272" s="44"/>
      <c r="N272" s="44"/>
      <c r="Q272" s="28"/>
    </row>
    <row r="273" spans="1:17" s="9" customFormat="1">
      <c r="A273" s="18"/>
      <c r="C273" s="18"/>
      <c r="F273" s="45"/>
      <c r="G273" s="18"/>
      <c r="H273" s="18"/>
      <c r="I273" s="46"/>
      <c r="J273" s="18"/>
      <c r="K273" s="43"/>
      <c r="L273" s="37"/>
      <c r="M273" s="44"/>
      <c r="N273" s="44"/>
      <c r="Q273" s="28"/>
    </row>
    <row r="274" spans="1:17" s="9" customFormat="1">
      <c r="A274" s="18"/>
      <c r="C274" s="18"/>
      <c r="F274" s="45"/>
      <c r="G274" s="18"/>
      <c r="H274" s="18"/>
      <c r="I274" s="46"/>
      <c r="J274" s="18"/>
      <c r="K274" s="43"/>
      <c r="L274" s="37"/>
      <c r="M274" s="44"/>
      <c r="N274" s="44"/>
      <c r="Q274" s="28"/>
    </row>
    <row r="275" spans="1:17" s="9" customFormat="1">
      <c r="A275" s="18"/>
      <c r="C275" s="18"/>
      <c r="F275" s="45"/>
      <c r="G275" s="18"/>
      <c r="H275" s="18"/>
      <c r="I275" s="46"/>
      <c r="J275" s="18"/>
      <c r="K275" s="43"/>
      <c r="L275" s="37"/>
      <c r="M275" s="44"/>
      <c r="N275" s="44"/>
      <c r="Q275" s="28"/>
    </row>
    <row r="276" spans="1:17" s="9" customFormat="1">
      <c r="A276" s="18"/>
      <c r="C276" s="18"/>
      <c r="F276" s="45"/>
      <c r="G276" s="18"/>
      <c r="H276" s="18"/>
      <c r="I276" s="46"/>
      <c r="J276" s="18"/>
      <c r="K276" s="43"/>
      <c r="L276" s="37"/>
      <c r="M276" s="44"/>
      <c r="N276" s="44"/>
      <c r="Q276" s="28"/>
    </row>
    <row r="277" spans="1:17" s="9" customFormat="1">
      <c r="A277" s="18"/>
      <c r="C277" s="18"/>
      <c r="F277" s="45"/>
      <c r="G277" s="18"/>
      <c r="H277" s="18"/>
      <c r="I277" s="46"/>
      <c r="J277" s="18"/>
      <c r="K277" s="43"/>
      <c r="L277" s="37"/>
      <c r="M277" s="44"/>
      <c r="N277" s="44"/>
      <c r="Q277" s="28"/>
    </row>
    <row r="278" spans="1:17" s="9" customFormat="1">
      <c r="A278" s="18"/>
      <c r="C278" s="18"/>
      <c r="F278" s="45"/>
      <c r="G278" s="18"/>
      <c r="H278" s="18"/>
      <c r="I278" s="46"/>
      <c r="J278" s="18"/>
      <c r="K278" s="43"/>
      <c r="L278" s="37"/>
      <c r="M278" s="44"/>
      <c r="N278" s="44"/>
      <c r="Q278" s="28"/>
    </row>
    <row r="279" spans="1:17" s="9" customFormat="1">
      <c r="A279" s="18"/>
      <c r="C279" s="18"/>
      <c r="F279" s="45"/>
      <c r="G279" s="18"/>
      <c r="H279" s="18"/>
      <c r="I279" s="46"/>
      <c r="J279" s="18"/>
      <c r="K279" s="43"/>
      <c r="L279" s="37"/>
      <c r="M279" s="44"/>
      <c r="N279" s="44"/>
      <c r="Q279" s="28"/>
    </row>
    <row r="280" spans="1:17" s="9" customFormat="1">
      <c r="A280" s="18"/>
      <c r="C280" s="18"/>
      <c r="F280" s="45"/>
      <c r="G280" s="18"/>
      <c r="H280" s="18"/>
      <c r="I280" s="46"/>
      <c r="J280" s="18"/>
      <c r="K280" s="43"/>
      <c r="L280" s="37"/>
      <c r="M280" s="44"/>
      <c r="N280" s="44"/>
      <c r="Q280" s="28"/>
    </row>
    <row r="281" spans="1:17" s="9" customFormat="1">
      <c r="A281" s="18"/>
      <c r="C281" s="18"/>
      <c r="F281" s="45"/>
      <c r="G281" s="18"/>
      <c r="H281" s="18"/>
      <c r="I281" s="46"/>
      <c r="J281" s="18"/>
      <c r="K281" s="43"/>
      <c r="L281" s="37"/>
      <c r="M281" s="44"/>
      <c r="N281" s="44"/>
      <c r="Q281" s="28"/>
    </row>
    <row r="282" spans="1:17" s="9" customFormat="1">
      <c r="A282" s="18"/>
      <c r="C282" s="18"/>
      <c r="F282" s="45"/>
      <c r="G282" s="18"/>
      <c r="H282" s="18"/>
      <c r="I282" s="46"/>
      <c r="J282" s="18"/>
      <c r="K282" s="43"/>
      <c r="L282" s="37"/>
      <c r="M282" s="44"/>
      <c r="N282" s="44"/>
      <c r="Q282" s="28"/>
    </row>
    <row r="283" spans="1:17" s="9" customFormat="1">
      <c r="A283" s="18"/>
      <c r="C283" s="18"/>
      <c r="F283" s="45"/>
      <c r="G283" s="18"/>
      <c r="H283" s="18"/>
      <c r="I283" s="46"/>
      <c r="J283" s="18"/>
      <c r="K283" s="43"/>
      <c r="L283" s="37"/>
      <c r="M283" s="44"/>
      <c r="N283" s="44"/>
      <c r="Q283" s="28"/>
    </row>
    <row r="284" spans="1:17" s="9" customFormat="1">
      <c r="A284" s="18"/>
      <c r="C284" s="18"/>
      <c r="F284" s="45"/>
      <c r="G284" s="18"/>
      <c r="H284" s="18"/>
      <c r="I284" s="46"/>
      <c r="J284" s="18"/>
      <c r="K284" s="43"/>
      <c r="L284" s="37"/>
      <c r="M284" s="44"/>
      <c r="N284" s="44"/>
      <c r="Q284" s="28"/>
    </row>
    <row r="285" spans="1:17" s="9" customFormat="1">
      <c r="A285" s="18"/>
      <c r="C285" s="18"/>
      <c r="F285" s="45"/>
      <c r="G285" s="18"/>
      <c r="H285" s="18"/>
      <c r="I285" s="46"/>
      <c r="J285" s="18"/>
      <c r="K285" s="43"/>
      <c r="L285" s="37"/>
      <c r="M285" s="44"/>
      <c r="N285" s="44"/>
      <c r="Q285" s="28"/>
    </row>
    <row r="286" spans="1:17" s="9" customFormat="1">
      <c r="A286" s="18"/>
      <c r="C286" s="18"/>
      <c r="F286" s="45"/>
      <c r="G286" s="18"/>
      <c r="H286" s="18"/>
      <c r="I286" s="46"/>
      <c r="J286" s="18"/>
      <c r="K286" s="43"/>
      <c r="L286" s="37"/>
      <c r="M286" s="44"/>
      <c r="N286" s="44"/>
      <c r="Q286" s="28"/>
    </row>
    <row r="287" spans="1:17" s="9" customFormat="1">
      <c r="A287" s="18"/>
      <c r="C287" s="18"/>
      <c r="F287" s="45"/>
      <c r="G287" s="18"/>
      <c r="H287" s="18"/>
      <c r="I287" s="46"/>
      <c r="J287" s="18"/>
      <c r="K287" s="43"/>
      <c r="L287" s="37"/>
      <c r="M287" s="44"/>
      <c r="N287" s="44"/>
      <c r="Q287" s="28"/>
    </row>
    <row r="288" spans="1:17" s="9" customFormat="1">
      <c r="A288" s="18"/>
      <c r="C288" s="18"/>
      <c r="F288" s="45"/>
      <c r="G288" s="18"/>
      <c r="H288" s="18"/>
      <c r="I288" s="46"/>
      <c r="J288" s="18"/>
      <c r="K288" s="43"/>
      <c r="L288" s="37"/>
      <c r="M288" s="44"/>
      <c r="N288" s="44"/>
      <c r="Q288" s="28"/>
    </row>
    <row r="289" spans="1:17" s="9" customFormat="1">
      <c r="A289" s="18"/>
      <c r="C289" s="18"/>
      <c r="F289" s="45"/>
      <c r="G289" s="18"/>
      <c r="H289" s="18"/>
      <c r="I289" s="46"/>
      <c r="J289" s="18"/>
      <c r="K289" s="43"/>
      <c r="L289" s="37"/>
      <c r="M289" s="44"/>
      <c r="N289" s="44"/>
      <c r="Q289" s="28"/>
    </row>
    <row r="290" spans="1:17" s="9" customFormat="1">
      <c r="A290" s="18"/>
      <c r="C290" s="18"/>
      <c r="F290" s="45"/>
      <c r="G290" s="18"/>
      <c r="H290" s="18"/>
      <c r="I290" s="46"/>
      <c r="J290" s="18"/>
      <c r="K290" s="43"/>
      <c r="L290" s="37"/>
      <c r="M290" s="44"/>
      <c r="N290" s="44"/>
      <c r="Q290" s="28"/>
    </row>
    <row r="291" spans="1:17" s="9" customFormat="1">
      <c r="A291" s="18"/>
      <c r="C291" s="18"/>
      <c r="F291" s="45"/>
      <c r="G291" s="18"/>
      <c r="H291" s="18"/>
      <c r="I291" s="46"/>
      <c r="J291" s="18"/>
      <c r="K291" s="43"/>
      <c r="L291" s="37"/>
      <c r="M291" s="44"/>
      <c r="N291" s="44"/>
      <c r="Q291" s="28"/>
    </row>
    <row r="292" spans="1:17" s="9" customFormat="1">
      <c r="A292" s="18"/>
      <c r="C292" s="18"/>
      <c r="F292" s="45"/>
      <c r="G292" s="18"/>
      <c r="H292" s="18"/>
      <c r="I292" s="46"/>
      <c r="J292" s="18"/>
      <c r="K292" s="43"/>
      <c r="L292" s="37"/>
      <c r="M292" s="44"/>
      <c r="N292" s="44"/>
      <c r="Q292" s="28"/>
    </row>
    <row r="293" spans="1:17" s="9" customFormat="1">
      <c r="A293" s="18"/>
      <c r="C293" s="18"/>
      <c r="F293" s="45"/>
      <c r="G293" s="18"/>
      <c r="H293" s="18"/>
      <c r="I293" s="46"/>
      <c r="J293" s="18"/>
      <c r="K293" s="43"/>
      <c r="L293" s="37"/>
      <c r="M293" s="44"/>
      <c r="N293" s="44"/>
      <c r="Q293" s="28"/>
    </row>
    <row r="294" spans="1:17" s="9" customFormat="1">
      <c r="A294" s="18"/>
      <c r="C294" s="18"/>
      <c r="F294" s="45"/>
      <c r="G294" s="18"/>
      <c r="H294" s="18"/>
      <c r="I294" s="46"/>
      <c r="J294" s="18"/>
      <c r="K294" s="43"/>
      <c r="L294" s="37"/>
      <c r="M294" s="44"/>
      <c r="N294" s="44"/>
      <c r="Q294" s="28"/>
    </row>
    <row r="295" spans="1:17" s="9" customFormat="1">
      <c r="A295" s="18"/>
      <c r="C295" s="18"/>
      <c r="F295" s="45"/>
      <c r="G295" s="18"/>
      <c r="H295" s="18"/>
      <c r="I295" s="46"/>
      <c r="J295" s="18"/>
      <c r="K295" s="43"/>
      <c r="L295" s="37"/>
      <c r="M295" s="44"/>
      <c r="N295" s="44"/>
      <c r="Q295" s="28"/>
    </row>
    <row r="296" spans="1:17" s="9" customFormat="1">
      <c r="A296" s="18"/>
      <c r="C296" s="18"/>
      <c r="F296" s="45"/>
      <c r="G296" s="18"/>
      <c r="H296" s="18"/>
      <c r="I296" s="46"/>
      <c r="J296" s="18"/>
      <c r="K296" s="43"/>
      <c r="L296" s="37"/>
      <c r="M296" s="44"/>
      <c r="N296" s="44"/>
      <c r="Q296" s="28"/>
    </row>
    <row r="297" spans="1:17" s="9" customFormat="1">
      <c r="A297" s="18"/>
      <c r="C297" s="18"/>
      <c r="F297" s="45"/>
      <c r="G297" s="18"/>
      <c r="H297" s="18"/>
      <c r="I297" s="46"/>
      <c r="J297" s="18"/>
      <c r="K297" s="43"/>
      <c r="L297" s="37"/>
      <c r="M297" s="44"/>
      <c r="N297" s="44"/>
      <c r="Q297" s="28"/>
    </row>
    <row r="298" spans="1:17" s="9" customFormat="1">
      <c r="A298" s="18"/>
      <c r="C298" s="18"/>
      <c r="F298" s="45"/>
      <c r="G298" s="18"/>
      <c r="H298" s="18"/>
      <c r="I298" s="46"/>
      <c r="J298" s="18"/>
      <c r="K298" s="43"/>
      <c r="L298" s="37"/>
      <c r="M298" s="44"/>
      <c r="N298" s="44"/>
      <c r="Q298" s="28"/>
    </row>
    <row r="299" spans="1:17" s="9" customFormat="1">
      <c r="A299" s="18"/>
      <c r="C299" s="18"/>
      <c r="F299" s="45"/>
      <c r="G299" s="18"/>
      <c r="H299" s="18"/>
      <c r="I299" s="46"/>
      <c r="J299" s="18"/>
      <c r="K299" s="43"/>
      <c r="L299" s="37"/>
      <c r="M299" s="44"/>
      <c r="N299" s="44"/>
      <c r="Q299" s="28"/>
    </row>
    <row r="300" spans="1:17" s="9" customFormat="1">
      <c r="A300" s="18"/>
      <c r="C300" s="18"/>
      <c r="F300" s="45"/>
      <c r="G300" s="18"/>
      <c r="H300" s="18"/>
      <c r="I300" s="46"/>
      <c r="J300" s="18"/>
      <c r="K300" s="43"/>
      <c r="L300" s="37"/>
      <c r="M300" s="44"/>
      <c r="N300" s="44"/>
      <c r="Q300" s="28"/>
    </row>
    <row r="301" spans="1:17" s="9" customFormat="1">
      <c r="A301" s="18"/>
      <c r="C301" s="18"/>
      <c r="F301" s="45"/>
      <c r="G301" s="18"/>
      <c r="H301" s="18"/>
      <c r="I301" s="46"/>
      <c r="J301" s="18"/>
      <c r="K301" s="43"/>
      <c r="L301" s="37"/>
      <c r="M301" s="44"/>
      <c r="N301" s="44"/>
      <c r="Q301" s="28"/>
    </row>
    <row r="302" spans="1:17" s="9" customFormat="1">
      <c r="A302" s="18"/>
      <c r="C302" s="18"/>
      <c r="F302" s="45"/>
      <c r="G302" s="18"/>
      <c r="H302" s="18"/>
      <c r="I302" s="46"/>
      <c r="J302" s="18"/>
      <c r="K302" s="43"/>
      <c r="L302" s="37"/>
      <c r="M302" s="44"/>
      <c r="N302" s="44"/>
      <c r="Q302" s="28"/>
    </row>
    <row r="303" spans="1:17" s="9" customFormat="1">
      <c r="A303" s="18"/>
      <c r="C303" s="18"/>
      <c r="F303" s="45"/>
      <c r="G303" s="18"/>
      <c r="H303" s="18"/>
      <c r="I303" s="46"/>
      <c r="J303" s="18"/>
      <c r="K303" s="43"/>
      <c r="L303" s="37"/>
      <c r="M303" s="44"/>
      <c r="N303" s="44"/>
      <c r="Q303" s="28"/>
    </row>
    <row r="304" spans="1:17" s="9" customFormat="1">
      <c r="A304" s="18"/>
      <c r="C304" s="18"/>
      <c r="F304" s="45"/>
      <c r="G304" s="18"/>
      <c r="H304" s="18"/>
      <c r="I304" s="46"/>
      <c r="J304" s="18"/>
      <c r="K304" s="43"/>
      <c r="L304" s="37"/>
      <c r="M304" s="44"/>
      <c r="N304" s="44"/>
      <c r="Q304" s="28"/>
    </row>
    <row r="305" spans="1:17" s="9" customFormat="1">
      <c r="A305" s="18"/>
      <c r="C305" s="18"/>
      <c r="F305" s="45"/>
      <c r="G305" s="18"/>
      <c r="H305" s="18"/>
      <c r="I305" s="46"/>
      <c r="J305" s="18"/>
      <c r="K305" s="43"/>
      <c r="L305" s="37"/>
      <c r="M305" s="44"/>
      <c r="N305" s="44"/>
      <c r="Q305" s="28"/>
    </row>
    <row r="306" spans="1:17" s="9" customFormat="1">
      <c r="A306" s="18"/>
      <c r="C306" s="18"/>
      <c r="F306" s="45"/>
      <c r="G306" s="18"/>
      <c r="H306" s="18"/>
      <c r="I306" s="46"/>
      <c r="J306" s="18"/>
      <c r="K306" s="43"/>
      <c r="L306" s="37"/>
      <c r="M306" s="44"/>
      <c r="N306" s="44"/>
      <c r="Q306" s="28"/>
    </row>
    <row r="307" spans="1:17" s="9" customFormat="1">
      <c r="A307" s="18"/>
      <c r="C307" s="18"/>
      <c r="F307" s="45"/>
      <c r="G307" s="18"/>
      <c r="H307" s="18"/>
      <c r="I307" s="46"/>
      <c r="J307" s="18"/>
      <c r="K307" s="43"/>
      <c r="L307" s="37"/>
      <c r="M307" s="44"/>
      <c r="N307" s="44"/>
      <c r="Q307" s="28"/>
    </row>
    <row r="308" spans="1:17" s="9" customFormat="1">
      <c r="A308" s="18"/>
      <c r="C308" s="18"/>
      <c r="F308" s="45"/>
      <c r="G308" s="18"/>
      <c r="H308" s="18"/>
      <c r="I308" s="46"/>
      <c r="J308" s="18"/>
      <c r="K308" s="43"/>
      <c r="L308" s="37"/>
      <c r="M308" s="44"/>
      <c r="N308" s="44"/>
      <c r="Q308" s="28"/>
    </row>
    <row r="309" spans="1:17" s="9" customFormat="1">
      <c r="A309" s="18"/>
      <c r="C309" s="18"/>
      <c r="F309" s="45"/>
      <c r="G309" s="18"/>
      <c r="H309" s="18"/>
      <c r="I309" s="46"/>
      <c r="J309" s="18"/>
      <c r="K309" s="43"/>
      <c r="L309" s="37"/>
      <c r="M309" s="44"/>
      <c r="N309" s="44"/>
      <c r="Q309" s="28"/>
    </row>
    <row r="310" spans="1:17" s="9" customFormat="1">
      <c r="A310" s="18"/>
      <c r="C310" s="18"/>
      <c r="F310" s="45"/>
      <c r="G310" s="18"/>
      <c r="H310" s="18"/>
      <c r="I310" s="46"/>
      <c r="J310" s="18"/>
      <c r="K310" s="43"/>
      <c r="L310" s="37"/>
      <c r="M310" s="44"/>
      <c r="N310" s="44"/>
      <c r="Q310" s="28"/>
    </row>
    <row r="311" spans="1:17" s="9" customFormat="1">
      <c r="A311" s="18"/>
      <c r="C311" s="18"/>
      <c r="F311" s="45"/>
      <c r="G311" s="18"/>
      <c r="H311" s="18"/>
      <c r="I311" s="46"/>
      <c r="J311" s="18"/>
      <c r="K311" s="43"/>
      <c r="L311" s="37"/>
      <c r="M311" s="44"/>
      <c r="N311" s="44"/>
      <c r="Q311" s="28"/>
    </row>
    <row r="312" spans="1:17" s="9" customFormat="1">
      <c r="A312" s="18"/>
      <c r="C312" s="18"/>
      <c r="F312" s="45"/>
      <c r="G312" s="18"/>
      <c r="H312" s="18"/>
      <c r="I312" s="46"/>
      <c r="J312" s="18"/>
      <c r="K312" s="43"/>
      <c r="L312" s="37"/>
      <c r="M312" s="44"/>
      <c r="N312" s="44"/>
      <c r="Q312" s="28"/>
    </row>
    <row r="313" spans="1:17" s="9" customFormat="1">
      <c r="A313" s="18"/>
      <c r="C313" s="18"/>
      <c r="F313" s="45"/>
      <c r="G313" s="18"/>
      <c r="H313" s="18"/>
      <c r="I313" s="46"/>
      <c r="J313" s="18"/>
      <c r="K313" s="43"/>
      <c r="L313" s="37"/>
      <c r="M313" s="44"/>
      <c r="N313" s="44"/>
      <c r="Q313" s="28"/>
    </row>
    <row r="314" spans="1:17" s="9" customFormat="1">
      <c r="A314" s="18"/>
      <c r="C314" s="18"/>
      <c r="F314" s="45"/>
      <c r="G314" s="18"/>
      <c r="H314" s="18"/>
      <c r="I314" s="46"/>
      <c r="J314" s="18"/>
      <c r="K314" s="43"/>
      <c r="L314" s="37"/>
      <c r="M314" s="44"/>
      <c r="N314" s="44"/>
      <c r="Q314" s="28"/>
    </row>
    <row r="315" spans="1:17" s="9" customFormat="1">
      <c r="A315" s="18"/>
      <c r="C315" s="18"/>
      <c r="F315" s="45"/>
      <c r="G315" s="18"/>
      <c r="H315" s="18"/>
      <c r="I315" s="46"/>
      <c r="J315" s="18"/>
      <c r="K315" s="43"/>
      <c r="L315" s="37"/>
      <c r="M315" s="44"/>
      <c r="N315" s="44"/>
      <c r="Q315" s="28"/>
    </row>
    <row r="316" spans="1:17" s="9" customFormat="1">
      <c r="A316" s="18"/>
      <c r="C316" s="18"/>
      <c r="F316" s="45"/>
      <c r="G316" s="18"/>
      <c r="H316" s="18"/>
      <c r="I316" s="46"/>
      <c r="J316" s="18"/>
      <c r="K316" s="43"/>
      <c r="L316" s="37"/>
      <c r="M316" s="44"/>
      <c r="N316" s="44"/>
      <c r="Q316" s="28"/>
    </row>
    <row r="317" spans="1:17" s="9" customFormat="1">
      <c r="A317" s="18"/>
      <c r="C317" s="18"/>
      <c r="F317" s="45"/>
      <c r="G317" s="18"/>
      <c r="H317" s="18"/>
      <c r="I317" s="46"/>
      <c r="J317" s="18"/>
      <c r="K317" s="43"/>
      <c r="L317" s="37"/>
      <c r="M317" s="44"/>
      <c r="N317" s="44"/>
      <c r="Q317" s="28"/>
    </row>
    <row r="318" spans="1:17" s="9" customFormat="1">
      <c r="A318" s="18"/>
      <c r="C318" s="18"/>
      <c r="F318" s="45"/>
      <c r="G318" s="18"/>
      <c r="H318" s="18"/>
      <c r="I318" s="46"/>
      <c r="J318" s="18"/>
      <c r="K318" s="43"/>
      <c r="L318" s="37"/>
      <c r="M318" s="44"/>
      <c r="N318" s="44"/>
      <c r="Q318" s="28"/>
    </row>
    <row r="319" spans="1:17" s="9" customFormat="1">
      <c r="A319" s="18"/>
      <c r="C319" s="18"/>
      <c r="F319" s="45"/>
      <c r="G319" s="18"/>
      <c r="H319" s="18"/>
      <c r="I319" s="46"/>
      <c r="J319" s="18"/>
      <c r="K319" s="43"/>
      <c r="L319" s="37"/>
      <c r="M319" s="44"/>
      <c r="N319" s="44"/>
      <c r="Q319" s="28"/>
    </row>
    <row r="320" spans="1:17" s="9" customFormat="1">
      <c r="A320" s="18"/>
      <c r="C320" s="18"/>
      <c r="F320" s="45"/>
      <c r="G320" s="18"/>
      <c r="H320" s="18"/>
      <c r="I320" s="46"/>
      <c r="J320" s="18"/>
      <c r="K320" s="43"/>
      <c r="L320" s="37"/>
      <c r="M320" s="44"/>
      <c r="N320" s="44"/>
      <c r="Q320" s="28"/>
    </row>
    <row r="321" spans="1:17" s="9" customFormat="1">
      <c r="A321" s="18"/>
      <c r="C321" s="18"/>
      <c r="F321" s="45"/>
      <c r="G321" s="18"/>
      <c r="H321" s="18"/>
      <c r="I321" s="46"/>
      <c r="J321" s="18"/>
      <c r="K321" s="43"/>
      <c r="L321" s="37"/>
      <c r="M321" s="44"/>
      <c r="N321" s="44"/>
      <c r="Q321" s="28"/>
    </row>
    <row r="322" spans="1:17" s="9" customFormat="1">
      <c r="A322" s="18"/>
      <c r="C322" s="18"/>
      <c r="F322" s="45"/>
      <c r="G322" s="18"/>
      <c r="H322" s="18"/>
      <c r="I322" s="46"/>
      <c r="J322" s="18"/>
      <c r="K322" s="43"/>
      <c r="L322" s="37"/>
      <c r="M322" s="44"/>
      <c r="N322" s="44"/>
      <c r="Q322" s="28"/>
    </row>
    <row r="323" spans="1:17" s="9" customFormat="1">
      <c r="A323" s="18"/>
      <c r="C323" s="18"/>
      <c r="F323" s="45"/>
      <c r="G323" s="18"/>
      <c r="H323" s="18"/>
      <c r="I323" s="46"/>
      <c r="J323" s="18"/>
      <c r="K323" s="43"/>
      <c r="L323" s="37"/>
      <c r="M323" s="44"/>
      <c r="N323" s="44"/>
      <c r="Q323" s="28"/>
    </row>
    <row r="324" spans="1:17" s="9" customFormat="1">
      <c r="A324" s="18"/>
      <c r="C324" s="18"/>
      <c r="F324" s="45"/>
      <c r="G324" s="18"/>
      <c r="H324" s="18"/>
      <c r="I324" s="46"/>
      <c r="J324" s="18"/>
      <c r="K324" s="43"/>
      <c r="L324" s="37"/>
      <c r="M324" s="44"/>
      <c r="N324" s="44"/>
      <c r="Q324" s="28"/>
    </row>
    <row r="325" spans="1:17" s="9" customFormat="1">
      <c r="A325" s="18"/>
      <c r="C325" s="18"/>
      <c r="F325" s="45"/>
      <c r="G325" s="18"/>
      <c r="H325" s="18"/>
      <c r="I325" s="46"/>
      <c r="J325" s="18"/>
      <c r="K325" s="43"/>
      <c r="L325" s="37"/>
      <c r="M325" s="44"/>
      <c r="N325" s="44"/>
      <c r="Q325" s="28"/>
    </row>
    <row r="326" spans="1:17" s="9" customFormat="1">
      <c r="A326" s="18"/>
      <c r="C326" s="18"/>
      <c r="F326" s="45"/>
      <c r="G326" s="18"/>
      <c r="H326" s="18"/>
      <c r="I326" s="46"/>
      <c r="J326" s="18"/>
      <c r="K326" s="43"/>
      <c r="L326" s="37"/>
      <c r="M326" s="44"/>
      <c r="N326" s="44"/>
      <c r="Q326" s="28"/>
    </row>
    <row r="327" spans="1:17" s="9" customFormat="1">
      <c r="A327" s="18"/>
      <c r="C327" s="18"/>
      <c r="F327" s="45"/>
      <c r="G327" s="18"/>
      <c r="H327" s="18"/>
      <c r="I327" s="46"/>
      <c r="J327" s="18"/>
      <c r="K327" s="43"/>
      <c r="L327" s="37"/>
      <c r="M327" s="44"/>
      <c r="N327" s="44"/>
      <c r="Q327" s="28"/>
    </row>
    <row r="328" spans="1:17" s="9" customFormat="1">
      <c r="A328" s="18"/>
      <c r="C328" s="18"/>
      <c r="F328" s="45"/>
      <c r="G328" s="18"/>
      <c r="H328" s="18"/>
      <c r="I328" s="46"/>
      <c r="J328" s="18"/>
      <c r="K328" s="43"/>
      <c r="L328" s="37"/>
      <c r="M328" s="44"/>
      <c r="N328" s="44"/>
      <c r="Q328" s="28"/>
    </row>
    <row r="329" spans="1:17" s="9" customFormat="1">
      <c r="A329" s="18"/>
      <c r="C329" s="18"/>
      <c r="F329" s="45"/>
      <c r="G329" s="18"/>
      <c r="H329" s="18"/>
      <c r="I329" s="46"/>
      <c r="J329" s="18"/>
      <c r="K329" s="43"/>
      <c r="L329" s="37"/>
      <c r="M329" s="44"/>
      <c r="N329" s="44"/>
      <c r="Q329" s="28"/>
    </row>
    <row r="330" spans="1:17" s="9" customFormat="1">
      <c r="A330" s="18"/>
      <c r="C330" s="18"/>
      <c r="F330" s="45"/>
      <c r="G330" s="18"/>
      <c r="H330" s="18"/>
      <c r="I330" s="46"/>
      <c r="J330" s="18"/>
      <c r="K330" s="43"/>
      <c r="L330" s="37"/>
      <c r="M330" s="44"/>
      <c r="N330" s="44"/>
      <c r="Q330" s="28"/>
    </row>
    <row r="331" spans="1:17" s="9" customFormat="1">
      <c r="A331" s="18"/>
      <c r="C331" s="18"/>
      <c r="F331" s="45"/>
      <c r="G331" s="18"/>
      <c r="H331" s="18"/>
      <c r="I331" s="46"/>
      <c r="J331" s="18"/>
      <c r="K331" s="43"/>
      <c r="L331" s="37"/>
      <c r="M331" s="44"/>
      <c r="N331" s="44"/>
      <c r="Q331" s="28"/>
    </row>
    <row r="332" spans="1:17" s="9" customFormat="1">
      <c r="A332" s="18"/>
      <c r="C332" s="18"/>
      <c r="F332" s="45"/>
      <c r="G332" s="18"/>
      <c r="H332" s="18"/>
      <c r="I332" s="46"/>
      <c r="J332" s="18"/>
      <c r="K332" s="43"/>
      <c r="L332" s="37"/>
      <c r="M332" s="44"/>
      <c r="N332" s="44"/>
      <c r="Q332" s="28"/>
    </row>
    <row r="333" spans="1:17" s="9" customFormat="1">
      <c r="A333" s="18"/>
      <c r="C333" s="18"/>
      <c r="F333" s="45"/>
      <c r="G333" s="18"/>
      <c r="H333" s="18"/>
      <c r="I333" s="46"/>
      <c r="J333" s="18"/>
      <c r="K333" s="43"/>
      <c r="L333" s="37"/>
      <c r="M333" s="44"/>
      <c r="N333" s="44"/>
      <c r="Q333" s="28"/>
    </row>
    <row r="334" spans="1:17" s="9" customFormat="1">
      <c r="A334" s="18"/>
      <c r="C334" s="18"/>
      <c r="F334" s="45"/>
      <c r="G334" s="18"/>
      <c r="H334" s="18"/>
      <c r="I334" s="46"/>
      <c r="J334" s="18"/>
      <c r="K334" s="43"/>
      <c r="L334" s="37"/>
      <c r="M334" s="44"/>
      <c r="N334" s="44"/>
      <c r="Q334" s="28"/>
    </row>
    <row r="335" spans="1:17" s="9" customFormat="1">
      <c r="A335" s="18"/>
      <c r="C335" s="18"/>
      <c r="F335" s="45"/>
      <c r="G335" s="18"/>
      <c r="H335" s="18"/>
      <c r="I335" s="46"/>
      <c r="J335" s="18"/>
      <c r="K335" s="43"/>
      <c r="L335" s="37"/>
      <c r="M335" s="44"/>
      <c r="N335" s="44"/>
      <c r="Q335" s="28"/>
    </row>
    <row r="336" spans="1:17" s="9" customFormat="1">
      <c r="A336" s="18"/>
      <c r="C336" s="18"/>
      <c r="F336" s="45"/>
      <c r="G336" s="18"/>
      <c r="H336" s="18"/>
      <c r="I336" s="46"/>
      <c r="J336" s="18"/>
      <c r="K336" s="43"/>
      <c r="L336" s="37"/>
      <c r="M336" s="44"/>
      <c r="N336" s="44"/>
      <c r="Q336" s="28"/>
    </row>
    <row r="337" spans="1:17" s="9" customFormat="1">
      <c r="A337" s="18"/>
      <c r="C337" s="18"/>
      <c r="F337" s="45"/>
      <c r="G337" s="18"/>
      <c r="H337" s="18"/>
      <c r="I337" s="46"/>
      <c r="J337" s="18"/>
      <c r="K337" s="43"/>
      <c r="L337" s="37"/>
      <c r="M337" s="44"/>
      <c r="N337" s="44"/>
      <c r="Q337" s="28"/>
    </row>
    <row r="338" spans="1:17" s="9" customFormat="1">
      <c r="A338" s="18"/>
      <c r="C338" s="18"/>
      <c r="F338" s="45"/>
      <c r="G338" s="18"/>
      <c r="H338" s="18"/>
      <c r="I338" s="46"/>
      <c r="J338" s="18"/>
      <c r="K338" s="43"/>
      <c r="L338" s="37"/>
      <c r="M338" s="44"/>
      <c r="N338" s="44"/>
      <c r="Q338" s="28"/>
    </row>
    <row r="339" spans="1:17" s="9" customFormat="1">
      <c r="A339" s="18"/>
      <c r="C339" s="18"/>
      <c r="F339" s="45"/>
      <c r="G339" s="18"/>
      <c r="H339" s="18"/>
      <c r="I339" s="46"/>
      <c r="J339" s="18"/>
      <c r="K339" s="43"/>
      <c r="L339" s="37"/>
      <c r="M339" s="44"/>
      <c r="N339" s="44"/>
      <c r="Q339" s="28"/>
    </row>
    <row r="340" spans="1:17" s="9" customFormat="1">
      <c r="A340" s="18"/>
      <c r="C340" s="18"/>
      <c r="F340" s="45"/>
      <c r="G340" s="18"/>
      <c r="H340" s="18"/>
      <c r="I340" s="46"/>
      <c r="J340" s="18"/>
      <c r="K340" s="43"/>
      <c r="L340" s="37"/>
      <c r="M340" s="44"/>
      <c r="N340" s="44"/>
      <c r="Q340" s="28"/>
    </row>
    <row r="341" spans="1:17" s="9" customFormat="1">
      <c r="A341" s="18"/>
      <c r="C341" s="18"/>
      <c r="F341" s="45"/>
      <c r="G341" s="18"/>
      <c r="H341" s="18"/>
      <c r="I341" s="46"/>
      <c r="J341" s="18"/>
      <c r="K341" s="43"/>
      <c r="L341" s="37"/>
      <c r="M341" s="44"/>
      <c r="N341" s="44"/>
      <c r="Q341" s="28"/>
    </row>
    <row r="342" spans="1:17" s="9" customFormat="1">
      <c r="A342" s="18"/>
      <c r="C342" s="18"/>
      <c r="F342" s="45"/>
      <c r="G342" s="18"/>
      <c r="H342" s="18"/>
      <c r="I342" s="46"/>
      <c r="J342" s="18"/>
      <c r="K342" s="43"/>
      <c r="L342" s="37"/>
      <c r="M342" s="44"/>
      <c r="N342" s="44"/>
      <c r="Q342" s="28"/>
    </row>
    <row r="343" spans="1:17" s="9" customFormat="1">
      <c r="A343" s="18"/>
      <c r="C343" s="18"/>
      <c r="F343" s="45"/>
      <c r="G343" s="18"/>
      <c r="H343" s="18"/>
      <c r="I343" s="46"/>
      <c r="J343" s="18"/>
      <c r="K343" s="43"/>
      <c r="L343" s="37"/>
      <c r="M343" s="44"/>
      <c r="N343" s="44"/>
      <c r="Q343" s="28"/>
    </row>
    <row r="344" spans="1:17" s="9" customFormat="1">
      <c r="A344" s="18"/>
      <c r="C344" s="18"/>
      <c r="F344" s="45"/>
      <c r="G344" s="18"/>
      <c r="H344" s="18"/>
      <c r="I344" s="46"/>
      <c r="J344" s="18"/>
      <c r="K344" s="43"/>
      <c r="L344" s="37"/>
      <c r="M344" s="44"/>
      <c r="N344" s="44"/>
      <c r="Q344" s="28"/>
    </row>
    <row r="345" spans="1:17" s="9" customFormat="1">
      <c r="A345" s="18"/>
      <c r="C345" s="18"/>
      <c r="F345" s="45"/>
      <c r="G345" s="18"/>
      <c r="H345" s="18"/>
      <c r="I345" s="46"/>
      <c r="J345" s="18"/>
      <c r="K345" s="43"/>
      <c r="L345" s="37"/>
      <c r="M345" s="44"/>
      <c r="N345" s="44"/>
      <c r="Q345" s="28"/>
    </row>
    <row r="346" spans="1:17" s="9" customFormat="1">
      <c r="A346" s="18"/>
      <c r="C346" s="18"/>
      <c r="F346" s="45"/>
      <c r="G346" s="18"/>
      <c r="H346" s="18"/>
      <c r="I346" s="46"/>
      <c r="J346" s="18"/>
      <c r="K346" s="43"/>
      <c r="L346" s="37"/>
      <c r="M346" s="44"/>
      <c r="N346" s="44"/>
      <c r="Q346" s="28"/>
    </row>
    <row r="347" spans="1:17" s="9" customFormat="1">
      <c r="A347" s="18"/>
      <c r="C347" s="18"/>
      <c r="F347" s="45"/>
      <c r="G347" s="18"/>
      <c r="H347" s="18"/>
      <c r="I347" s="46"/>
      <c r="J347" s="18"/>
      <c r="K347" s="43"/>
      <c r="L347" s="37"/>
      <c r="M347" s="44"/>
      <c r="N347" s="44"/>
      <c r="Q347" s="28"/>
    </row>
    <row r="348" spans="1:17" s="9" customFormat="1">
      <c r="A348" s="18"/>
      <c r="C348" s="18"/>
      <c r="F348" s="45"/>
      <c r="G348" s="18"/>
      <c r="H348" s="18"/>
      <c r="I348" s="46"/>
      <c r="J348" s="18"/>
      <c r="K348" s="43"/>
      <c r="L348" s="37"/>
      <c r="M348" s="44"/>
      <c r="N348" s="44"/>
      <c r="Q348" s="28"/>
    </row>
    <row r="349" spans="1:17" s="9" customFormat="1">
      <c r="A349" s="18"/>
      <c r="C349" s="18"/>
      <c r="F349" s="45"/>
      <c r="G349" s="18"/>
      <c r="H349" s="18"/>
      <c r="I349" s="46"/>
      <c r="J349" s="18"/>
      <c r="K349" s="43"/>
      <c r="L349" s="37"/>
      <c r="M349" s="44"/>
      <c r="N349" s="44"/>
      <c r="Q349" s="28"/>
    </row>
    <row r="350" spans="1:17" s="9" customFormat="1">
      <c r="A350" s="18"/>
      <c r="C350" s="18"/>
      <c r="F350" s="45"/>
      <c r="G350" s="18"/>
      <c r="H350" s="18"/>
      <c r="I350" s="46"/>
      <c r="J350" s="18"/>
      <c r="K350" s="43"/>
      <c r="L350" s="37"/>
      <c r="M350" s="44"/>
      <c r="N350" s="44"/>
      <c r="Q350" s="28"/>
    </row>
    <row r="351" spans="1:17" s="9" customFormat="1">
      <c r="A351" s="18"/>
      <c r="C351" s="18"/>
      <c r="F351" s="45"/>
      <c r="G351" s="18"/>
      <c r="H351" s="18"/>
      <c r="I351" s="46"/>
      <c r="J351" s="18"/>
      <c r="K351" s="43"/>
      <c r="L351" s="37"/>
      <c r="M351" s="44"/>
      <c r="N351" s="44"/>
      <c r="Q351" s="28"/>
    </row>
    <row r="352" spans="1:17" s="9" customFormat="1">
      <c r="A352" s="18"/>
      <c r="C352" s="18"/>
      <c r="F352" s="45"/>
      <c r="G352" s="18"/>
      <c r="H352" s="18"/>
      <c r="I352" s="46"/>
      <c r="J352" s="18"/>
      <c r="K352" s="43"/>
      <c r="L352" s="37"/>
      <c r="M352" s="44"/>
      <c r="N352" s="44"/>
      <c r="Q352" s="28"/>
    </row>
    <row r="353" spans="1:17" s="9" customFormat="1">
      <c r="A353" s="18"/>
      <c r="C353" s="18"/>
      <c r="F353" s="45"/>
      <c r="G353" s="18"/>
      <c r="H353" s="18"/>
      <c r="I353" s="46"/>
      <c r="J353" s="18"/>
      <c r="K353" s="43"/>
      <c r="L353" s="37"/>
      <c r="M353" s="44"/>
      <c r="N353" s="44"/>
      <c r="Q353" s="28"/>
    </row>
    <row r="354" spans="1:17" s="9" customFormat="1">
      <c r="A354" s="18"/>
      <c r="C354" s="18"/>
      <c r="F354" s="45"/>
      <c r="G354" s="18"/>
      <c r="H354" s="18"/>
      <c r="I354" s="46"/>
      <c r="J354" s="18"/>
      <c r="K354" s="43"/>
      <c r="L354" s="37"/>
      <c r="M354" s="44"/>
      <c r="N354" s="44"/>
      <c r="Q354" s="28"/>
    </row>
    <row r="355" spans="1:17" s="9" customFormat="1">
      <c r="A355" s="18"/>
      <c r="C355" s="18"/>
      <c r="F355" s="45"/>
      <c r="G355" s="18"/>
      <c r="H355" s="18"/>
      <c r="I355" s="46"/>
      <c r="J355" s="18"/>
      <c r="K355" s="43"/>
      <c r="L355" s="37"/>
      <c r="M355" s="44"/>
      <c r="N355" s="44"/>
      <c r="Q355" s="28"/>
    </row>
    <row r="356" spans="1:17" s="9" customFormat="1">
      <c r="A356" s="18"/>
      <c r="C356" s="18"/>
      <c r="F356" s="45"/>
      <c r="G356" s="18"/>
      <c r="H356" s="18"/>
      <c r="I356" s="46"/>
      <c r="J356" s="18"/>
      <c r="K356" s="43"/>
      <c r="L356" s="37"/>
      <c r="M356" s="44"/>
      <c r="N356" s="44"/>
      <c r="Q356" s="28"/>
    </row>
    <row r="357" spans="1:17" s="9" customFormat="1">
      <c r="A357" s="18"/>
      <c r="C357" s="18"/>
      <c r="F357" s="45"/>
      <c r="G357" s="18"/>
      <c r="H357" s="18"/>
      <c r="I357" s="46"/>
      <c r="J357" s="18"/>
      <c r="K357" s="43"/>
      <c r="L357" s="37"/>
      <c r="M357" s="44"/>
      <c r="N357" s="44"/>
      <c r="Q357" s="28"/>
    </row>
    <row r="358" spans="1:17" s="9" customFormat="1">
      <c r="A358" s="18"/>
      <c r="C358" s="18"/>
      <c r="F358" s="45"/>
      <c r="G358" s="18"/>
      <c r="H358" s="18"/>
      <c r="I358" s="46"/>
      <c r="J358" s="18"/>
      <c r="K358" s="43"/>
      <c r="L358" s="37"/>
      <c r="M358" s="44"/>
      <c r="N358" s="44"/>
      <c r="Q358" s="28"/>
    </row>
    <row r="359" spans="1:17" s="9" customFormat="1">
      <c r="A359" s="18"/>
      <c r="C359" s="18"/>
      <c r="F359" s="45"/>
      <c r="G359" s="18"/>
      <c r="H359" s="18"/>
      <c r="I359" s="46"/>
      <c r="J359" s="18"/>
      <c r="K359" s="43"/>
      <c r="L359" s="37"/>
      <c r="M359" s="44"/>
      <c r="N359" s="44"/>
      <c r="Q359" s="28"/>
    </row>
    <row r="360" spans="1:17" s="9" customFormat="1">
      <c r="A360" s="18"/>
      <c r="C360" s="18"/>
      <c r="F360" s="45"/>
      <c r="G360" s="18"/>
      <c r="H360" s="18"/>
      <c r="I360" s="46"/>
      <c r="J360" s="18"/>
      <c r="K360" s="43"/>
      <c r="L360" s="37"/>
      <c r="M360" s="44"/>
      <c r="N360" s="44"/>
      <c r="Q360" s="28"/>
    </row>
    <row r="361" spans="1:17" s="9" customFormat="1">
      <c r="A361" s="18"/>
      <c r="C361" s="18"/>
      <c r="F361" s="45"/>
      <c r="G361" s="18"/>
      <c r="H361" s="18"/>
      <c r="I361" s="46"/>
      <c r="J361" s="18"/>
      <c r="K361" s="43"/>
      <c r="L361" s="37"/>
      <c r="M361" s="44"/>
      <c r="N361" s="44"/>
      <c r="Q361" s="28"/>
    </row>
    <row r="362" spans="1:17" s="9" customFormat="1">
      <c r="A362" s="18"/>
      <c r="C362" s="18"/>
      <c r="F362" s="45"/>
      <c r="G362" s="18"/>
      <c r="H362" s="18"/>
      <c r="I362" s="46"/>
      <c r="J362" s="18"/>
      <c r="K362" s="43"/>
      <c r="L362" s="37"/>
      <c r="M362" s="44"/>
      <c r="N362" s="44"/>
      <c r="Q362" s="28"/>
    </row>
    <row r="363" spans="1:17" s="9" customFormat="1">
      <c r="A363" s="18"/>
      <c r="C363" s="18"/>
      <c r="F363" s="45"/>
      <c r="G363" s="18"/>
      <c r="H363" s="18"/>
      <c r="I363" s="46"/>
      <c r="J363" s="18"/>
      <c r="K363" s="43"/>
      <c r="L363" s="37"/>
      <c r="M363" s="44"/>
      <c r="N363" s="44"/>
      <c r="Q363" s="28"/>
    </row>
    <row r="364" spans="1:17" s="9" customFormat="1">
      <c r="A364" s="18"/>
      <c r="C364" s="18"/>
      <c r="F364" s="45"/>
      <c r="G364" s="18"/>
      <c r="H364" s="18"/>
      <c r="I364" s="46"/>
      <c r="J364" s="18"/>
      <c r="K364" s="43"/>
      <c r="L364" s="37"/>
      <c r="M364" s="44"/>
      <c r="N364" s="44"/>
      <c r="Q364" s="28"/>
    </row>
    <row r="365" spans="1:17" s="9" customFormat="1">
      <c r="A365" s="18"/>
      <c r="C365" s="18"/>
      <c r="F365" s="45"/>
      <c r="G365" s="18"/>
      <c r="H365" s="18"/>
      <c r="I365" s="46"/>
      <c r="J365" s="18"/>
      <c r="K365" s="43"/>
      <c r="L365" s="37"/>
      <c r="M365" s="44"/>
      <c r="N365" s="44"/>
      <c r="Q365" s="28"/>
    </row>
    <row r="366" spans="1:17" s="9" customFormat="1">
      <c r="A366" s="18"/>
      <c r="C366" s="18"/>
      <c r="F366" s="45"/>
      <c r="G366" s="18"/>
      <c r="H366" s="18"/>
      <c r="I366" s="46"/>
      <c r="J366" s="18"/>
      <c r="K366" s="43"/>
      <c r="L366" s="37"/>
      <c r="M366" s="44"/>
      <c r="N366" s="44"/>
      <c r="Q366" s="28"/>
    </row>
    <row r="367" spans="1:17" s="9" customFormat="1">
      <c r="A367" s="18"/>
      <c r="C367" s="18"/>
      <c r="F367" s="45"/>
      <c r="G367" s="18"/>
      <c r="H367" s="18"/>
      <c r="I367" s="46"/>
      <c r="J367" s="18"/>
      <c r="K367" s="43"/>
      <c r="L367" s="37"/>
      <c r="M367" s="44"/>
      <c r="N367" s="44"/>
      <c r="Q367" s="28"/>
    </row>
    <row r="368" spans="1:17" s="9" customFormat="1">
      <c r="A368" s="18"/>
      <c r="C368" s="18"/>
      <c r="F368" s="45"/>
      <c r="G368" s="18"/>
      <c r="H368" s="18"/>
      <c r="I368" s="46"/>
      <c r="J368" s="18"/>
      <c r="K368" s="43"/>
      <c r="L368" s="37"/>
      <c r="M368" s="44"/>
      <c r="N368" s="44"/>
      <c r="Q368" s="28"/>
    </row>
    <row r="369" spans="1:17" s="9" customFormat="1">
      <c r="A369" s="18"/>
      <c r="C369" s="18"/>
      <c r="F369" s="45"/>
      <c r="G369" s="18"/>
      <c r="H369" s="18"/>
      <c r="I369" s="46"/>
      <c r="J369" s="18"/>
      <c r="K369" s="43"/>
      <c r="L369" s="37"/>
      <c r="M369" s="44"/>
      <c r="N369" s="44"/>
      <c r="Q369" s="28"/>
    </row>
    <row r="370" spans="1:17" s="9" customFormat="1">
      <c r="A370" s="18"/>
      <c r="C370" s="18"/>
      <c r="F370" s="45"/>
      <c r="G370" s="18"/>
      <c r="H370" s="18"/>
      <c r="I370" s="46"/>
      <c r="J370" s="18"/>
      <c r="K370" s="43"/>
      <c r="L370" s="37"/>
      <c r="M370" s="44"/>
      <c r="N370" s="44"/>
      <c r="Q370" s="28"/>
    </row>
    <row r="371" spans="1:17" s="9" customFormat="1">
      <c r="A371" s="18"/>
      <c r="C371" s="18"/>
      <c r="F371" s="45"/>
      <c r="G371" s="18"/>
      <c r="H371" s="18"/>
      <c r="I371" s="46"/>
      <c r="J371" s="18"/>
      <c r="K371" s="43"/>
      <c r="L371" s="37"/>
      <c r="M371" s="44"/>
      <c r="N371" s="44"/>
      <c r="Q371" s="28"/>
    </row>
    <row r="372" spans="1:17" s="9" customFormat="1">
      <c r="A372" s="18"/>
      <c r="C372" s="18"/>
      <c r="F372" s="45"/>
      <c r="G372" s="18"/>
      <c r="H372" s="18"/>
      <c r="I372" s="46"/>
      <c r="J372" s="18"/>
      <c r="K372" s="43"/>
      <c r="L372" s="37"/>
      <c r="M372" s="44"/>
      <c r="N372" s="44"/>
      <c r="Q372" s="28"/>
    </row>
    <row r="373" spans="1:17" s="9" customFormat="1">
      <c r="A373" s="18"/>
      <c r="C373" s="18"/>
      <c r="F373" s="45"/>
      <c r="G373" s="18"/>
      <c r="H373" s="18"/>
      <c r="I373" s="46"/>
      <c r="J373" s="18"/>
      <c r="K373" s="43"/>
      <c r="L373" s="37"/>
      <c r="M373" s="44"/>
      <c r="N373" s="44"/>
      <c r="Q373" s="28"/>
    </row>
    <row r="374" spans="1:17" s="9" customFormat="1">
      <c r="A374" s="18"/>
      <c r="C374" s="18"/>
      <c r="F374" s="45"/>
      <c r="G374" s="18"/>
      <c r="H374" s="18"/>
      <c r="I374" s="46"/>
      <c r="J374" s="18"/>
      <c r="K374" s="43"/>
      <c r="L374" s="37"/>
      <c r="M374" s="44"/>
      <c r="N374" s="44"/>
      <c r="Q374" s="28"/>
    </row>
    <row r="375" spans="1:17" s="9" customFormat="1">
      <c r="A375" s="18"/>
      <c r="C375" s="18"/>
      <c r="F375" s="45"/>
      <c r="G375" s="18"/>
      <c r="H375" s="18"/>
      <c r="I375" s="46"/>
      <c r="J375" s="18"/>
      <c r="K375" s="43"/>
      <c r="L375" s="37"/>
      <c r="M375" s="44"/>
      <c r="N375" s="44"/>
      <c r="Q375" s="28"/>
    </row>
    <row r="376" spans="1:17" s="9" customFormat="1">
      <c r="A376" s="18"/>
      <c r="C376" s="18"/>
      <c r="F376" s="45"/>
      <c r="G376" s="18"/>
      <c r="H376" s="18"/>
      <c r="I376" s="46"/>
      <c r="J376" s="18"/>
      <c r="K376" s="43"/>
      <c r="L376" s="37"/>
      <c r="M376" s="44"/>
      <c r="N376" s="44"/>
      <c r="Q376" s="28"/>
    </row>
    <row r="377" spans="1:17" s="9" customFormat="1">
      <c r="A377" s="18"/>
      <c r="C377" s="18"/>
      <c r="F377" s="45"/>
      <c r="G377" s="18"/>
      <c r="H377" s="18"/>
      <c r="I377" s="46"/>
      <c r="J377" s="18"/>
      <c r="K377" s="43"/>
      <c r="L377" s="37"/>
      <c r="M377" s="44"/>
      <c r="N377" s="44"/>
      <c r="Q377" s="28"/>
    </row>
    <row r="378" spans="1:17" s="9" customFormat="1">
      <c r="A378" s="18"/>
      <c r="C378" s="18"/>
      <c r="F378" s="45"/>
      <c r="G378" s="18"/>
      <c r="H378" s="18"/>
      <c r="I378" s="46"/>
      <c r="J378" s="18"/>
      <c r="K378" s="43"/>
      <c r="L378" s="37"/>
      <c r="M378" s="44"/>
      <c r="N378" s="44"/>
      <c r="Q378" s="28"/>
    </row>
    <row r="379" spans="1:17" s="9" customFormat="1">
      <c r="A379" s="18"/>
      <c r="C379" s="18"/>
      <c r="F379" s="45"/>
      <c r="G379" s="18"/>
      <c r="H379" s="18"/>
      <c r="I379" s="46"/>
      <c r="J379" s="18"/>
      <c r="K379" s="43"/>
      <c r="L379" s="37"/>
      <c r="M379" s="44"/>
      <c r="N379" s="44"/>
      <c r="Q379" s="28"/>
    </row>
    <row r="380" spans="1:17" s="9" customFormat="1">
      <c r="A380" s="18"/>
      <c r="C380" s="18"/>
      <c r="F380" s="45"/>
      <c r="G380" s="18"/>
      <c r="H380" s="18"/>
      <c r="I380" s="46"/>
      <c r="J380" s="18"/>
      <c r="K380" s="43"/>
      <c r="L380" s="37"/>
      <c r="M380" s="44"/>
      <c r="N380" s="44"/>
      <c r="Q380" s="28"/>
    </row>
    <row r="381" spans="1:17" s="9" customFormat="1">
      <c r="A381" s="18"/>
      <c r="C381" s="18"/>
      <c r="F381" s="45"/>
      <c r="G381" s="18"/>
      <c r="H381" s="18"/>
      <c r="I381" s="46"/>
      <c r="J381" s="18"/>
      <c r="K381" s="43"/>
      <c r="L381" s="37"/>
      <c r="M381" s="44"/>
      <c r="N381" s="44"/>
      <c r="Q381" s="28"/>
    </row>
    <row r="382" spans="1:17" s="9" customFormat="1">
      <c r="A382" s="18"/>
      <c r="C382" s="18"/>
      <c r="F382" s="45"/>
      <c r="G382" s="18"/>
      <c r="H382" s="18"/>
      <c r="I382" s="46"/>
      <c r="J382" s="18"/>
      <c r="K382" s="43"/>
      <c r="L382" s="37"/>
      <c r="M382" s="44"/>
      <c r="N382" s="44"/>
      <c r="Q382" s="28"/>
    </row>
    <row r="383" spans="1:17" s="9" customFormat="1">
      <c r="A383" s="18"/>
      <c r="C383" s="18"/>
      <c r="F383" s="45"/>
      <c r="G383" s="18"/>
      <c r="H383" s="18"/>
      <c r="I383" s="46"/>
      <c r="J383" s="18"/>
      <c r="K383" s="43"/>
      <c r="L383" s="37"/>
      <c r="M383" s="44"/>
      <c r="N383" s="44"/>
      <c r="Q383" s="28"/>
    </row>
    <row r="384" spans="1:17" s="9" customFormat="1">
      <c r="A384" s="18"/>
      <c r="C384" s="18"/>
      <c r="F384" s="45"/>
      <c r="G384" s="18"/>
      <c r="H384" s="18"/>
      <c r="I384" s="46"/>
      <c r="J384" s="18"/>
      <c r="K384" s="43"/>
      <c r="L384" s="37"/>
      <c r="M384" s="44"/>
      <c r="N384" s="44"/>
      <c r="Q384" s="28"/>
    </row>
    <row r="385" spans="1:17" s="9" customFormat="1">
      <c r="A385" s="18"/>
      <c r="C385" s="18"/>
      <c r="F385" s="45"/>
      <c r="G385" s="18"/>
      <c r="H385" s="18"/>
      <c r="I385" s="46"/>
      <c r="J385" s="18"/>
      <c r="K385" s="43"/>
      <c r="L385" s="37"/>
      <c r="M385" s="44"/>
      <c r="N385" s="44"/>
      <c r="Q385" s="28"/>
    </row>
    <row r="386" spans="1:17" s="9" customFormat="1">
      <c r="A386" s="18"/>
      <c r="C386" s="18"/>
      <c r="F386" s="45"/>
      <c r="G386" s="18"/>
      <c r="H386" s="18"/>
      <c r="I386" s="46"/>
      <c r="J386" s="18"/>
      <c r="K386" s="43"/>
      <c r="L386" s="37"/>
      <c r="M386" s="44"/>
      <c r="N386" s="44"/>
      <c r="Q386" s="28"/>
    </row>
    <row r="387" spans="1:17" s="9" customFormat="1">
      <c r="A387" s="18"/>
      <c r="C387" s="18"/>
      <c r="F387" s="45"/>
      <c r="G387" s="18"/>
      <c r="H387" s="18"/>
      <c r="I387" s="46"/>
      <c r="J387" s="18"/>
      <c r="K387" s="43"/>
      <c r="L387" s="37"/>
      <c r="M387" s="44"/>
      <c r="N387" s="44"/>
      <c r="Q387" s="28"/>
    </row>
    <row r="388" spans="1:17" s="9" customFormat="1">
      <c r="A388" s="18"/>
      <c r="C388" s="18"/>
      <c r="F388" s="45"/>
      <c r="G388" s="18"/>
      <c r="H388" s="18"/>
      <c r="I388" s="46"/>
      <c r="J388" s="18"/>
      <c r="K388" s="43"/>
      <c r="L388" s="37"/>
      <c r="M388" s="44"/>
      <c r="N388" s="44"/>
      <c r="Q388" s="28"/>
    </row>
    <row r="389" spans="1:17" s="9" customFormat="1">
      <c r="A389" s="18"/>
      <c r="C389" s="18"/>
      <c r="F389" s="45"/>
      <c r="G389" s="18"/>
      <c r="H389" s="18"/>
      <c r="I389" s="46"/>
      <c r="J389" s="18"/>
      <c r="K389" s="43"/>
      <c r="L389" s="37"/>
      <c r="M389" s="44"/>
      <c r="N389" s="44"/>
      <c r="Q389" s="28"/>
    </row>
    <row r="390" spans="1:17" s="9" customFormat="1">
      <c r="A390" s="18"/>
      <c r="C390" s="18"/>
      <c r="F390" s="45"/>
      <c r="G390" s="18"/>
      <c r="H390" s="18"/>
      <c r="I390" s="46"/>
      <c r="J390" s="18"/>
      <c r="K390" s="43"/>
      <c r="L390" s="37"/>
      <c r="M390" s="44"/>
      <c r="N390" s="44"/>
      <c r="Q390" s="28"/>
    </row>
    <row r="391" spans="1:17" s="9" customFormat="1">
      <c r="A391" s="18"/>
      <c r="C391" s="18"/>
      <c r="F391" s="45"/>
      <c r="G391" s="18"/>
      <c r="H391" s="18"/>
      <c r="I391" s="46"/>
      <c r="J391" s="18"/>
      <c r="K391" s="43"/>
      <c r="L391" s="37"/>
      <c r="M391" s="44"/>
      <c r="N391" s="44"/>
      <c r="Q391" s="28"/>
    </row>
    <row r="392" spans="1:17" s="9" customFormat="1">
      <c r="A392" s="18"/>
      <c r="C392" s="18"/>
      <c r="F392" s="45"/>
      <c r="G392" s="18"/>
      <c r="H392" s="18"/>
      <c r="I392" s="46"/>
      <c r="J392" s="18"/>
      <c r="K392" s="43"/>
      <c r="L392" s="37"/>
      <c r="M392" s="44"/>
      <c r="N392" s="44"/>
      <c r="Q392" s="28"/>
    </row>
    <row r="393" spans="1:17" s="9" customFormat="1">
      <c r="A393" s="18"/>
      <c r="C393" s="18"/>
      <c r="F393" s="45"/>
      <c r="G393" s="18"/>
      <c r="H393" s="18"/>
      <c r="I393" s="46"/>
      <c r="J393" s="18"/>
      <c r="K393" s="43"/>
      <c r="L393" s="37"/>
      <c r="M393" s="44"/>
      <c r="N393" s="44"/>
      <c r="Q393" s="28"/>
    </row>
    <row r="394" spans="1:17" s="9" customFormat="1">
      <c r="A394" s="18"/>
      <c r="C394" s="18"/>
      <c r="F394" s="45"/>
      <c r="G394" s="18"/>
      <c r="H394" s="18"/>
      <c r="I394" s="46"/>
      <c r="J394" s="18"/>
      <c r="K394" s="43"/>
      <c r="L394" s="37"/>
      <c r="M394" s="44"/>
      <c r="N394" s="44"/>
      <c r="Q394" s="28"/>
    </row>
    <row r="395" spans="1:17" s="9" customFormat="1">
      <c r="A395" s="18"/>
      <c r="C395" s="18"/>
      <c r="F395" s="45"/>
      <c r="G395" s="18"/>
      <c r="H395" s="18"/>
      <c r="I395" s="46"/>
      <c r="J395" s="18"/>
      <c r="K395" s="43"/>
      <c r="L395" s="37"/>
      <c r="M395" s="44"/>
      <c r="N395" s="44"/>
      <c r="Q395" s="28"/>
    </row>
    <row r="396" spans="1:17" s="9" customFormat="1">
      <c r="A396" s="18"/>
      <c r="C396" s="18"/>
      <c r="F396" s="45"/>
      <c r="G396" s="18"/>
      <c r="H396" s="18"/>
      <c r="I396" s="46"/>
      <c r="J396" s="18"/>
      <c r="K396" s="43"/>
      <c r="L396" s="37"/>
      <c r="M396" s="44"/>
      <c r="N396" s="44"/>
      <c r="Q396" s="28"/>
    </row>
    <row r="397" spans="1:17" s="9" customFormat="1">
      <c r="A397" s="18"/>
      <c r="C397" s="18"/>
      <c r="F397" s="45"/>
      <c r="G397" s="18"/>
      <c r="H397" s="18"/>
      <c r="I397" s="46"/>
      <c r="J397" s="18"/>
      <c r="K397" s="43"/>
      <c r="L397" s="37"/>
      <c r="M397" s="44"/>
      <c r="N397" s="44"/>
      <c r="Q397" s="28"/>
    </row>
    <row r="398" spans="1:17" s="9" customFormat="1">
      <c r="A398" s="18"/>
      <c r="C398" s="18"/>
      <c r="F398" s="45"/>
      <c r="G398" s="18"/>
      <c r="H398" s="18"/>
      <c r="I398" s="46"/>
      <c r="J398" s="18"/>
      <c r="K398" s="43"/>
      <c r="L398" s="37"/>
      <c r="M398" s="44"/>
      <c r="N398" s="44"/>
      <c r="Q398" s="28"/>
    </row>
    <row r="399" spans="1:17" s="9" customFormat="1">
      <c r="A399" s="18"/>
      <c r="C399" s="18"/>
      <c r="F399" s="45"/>
      <c r="G399" s="18"/>
      <c r="H399" s="18"/>
      <c r="I399" s="46"/>
      <c r="J399" s="18"/>
      <c r="K399" s="43"/>
      <c r="L399" s="37"/>
      <c r="M399" s="44"/>
      <c r="N399" s="44"/>
      <c r="Q399" s="28"/>
    </row>
    <row r="400" spans="1:17" s="9" customFormat="1">
      <c r="A400" s="18"/>
      <c r="C400" s="18"/>
      <c r="F400" s="45"/>
      <c r="G400" s="18"/>
      <c r="H400" s="18"/>
      <c r="I400" s="46"/>
      <c r="J400" s="18"/>
      <c r="K400" s="43"/>
      <c r="L400" s="37"/>
      <c r="M400" s="44"/>
      <c r="N400" s="44"/>
      <c r="Q400" s="28"/>
    </row>
    <row r="401" spans="1:17" s="9" customFormat="1">
      <c r="A401" s="18"/>
      <c r="C401" s="18"/>
      <c r="F401" s="45"/>
      <c r="G401" s="18"/>
      <c r="H401" s="18"/>
      <c r="I401" s="46"/>
      <c r="J401" s="18"/>
      <c r="K401" s="43"/>
      <c r="L401" s="37"/>
      <c r="M401" s="44"/>
      <c r="N401" s="44"/>
      <c r="Q401" s="28"/>
    </row>
    <row r="402" spans="1:17" s="9" customFormat="1">
      <c r="A402" s="18"/>
      <c r="C402" s="18"/>
      <c r="F402" s="45"/>
      <c r="G402" s="18"/>
      <c r="H402" s="18"/>
      <c r="I402" s="46"/>
      <c r="J402" s="18"/>
      <c r="K402" s="43"/>
      <c r="L402" s="37"/>
      <c r="M402" s="44"/>
      <c r="N402" s="44"/>
      <c r="Q402" s="28"/>
    </row>
    <row r="403" spans="1:17" s="9" customFormat="1">
      <c r="A403" s="18"/>
      <c r="C403" s="18"/>
      <c r="F403" s="45"/>
      <c r="G403" s="18"/>
      <c r="H403" s="18"/>
      <c r="I403" s="46"/>
      <c r="J403" s="18"/>
      <c r="K403" s="43"/>
      <c r="L403" s="37"/>
      <c r="M403" s="44"/>
      <c r="N403" s="44"/>
      <c r="Q403" s="28"/>
    </row>
    <row r="404" spans="1:17" s="9" customFormat="1">
      <c r="A404" s="18"/>
      <c r="C404" s="18"/>
      <c r="F404" s="45"/>
      <c r="G404" s="18"/>
      <c r="H404" s="18"/>
      <c r="I404" s="46"/>
      <c r="J404" s="18"/>
      <c r="K404" s="43"/>
      <c r="L404" s="37"/>
      <c r="M404" s="44"/>
      <c r="N404" s="44"/>
      <c r="Q404" s="28"/>
    </row>
    <row r="405" spans="1:17" s="9" customFormat="1">
      <c r="A405" s="18"/>
      <c r="C405" s="18"/>
      <c r="F405" s="45"/>
      <c r="G405" s="18"/>
      <c r="H405" s="18"/>
      <c r="I405" s="46"/>
      <c r="J405" s="18"/>
      <c r="K405" s="43"/>
      <c r="L405" s="37"/>
      <c r="M405" s="44"/>
      <c r="N405" s="44"/>
      <c r="Q405" s="28"/>
    </row>
    <row r="406" spans="1:17" s="9" customFormat="1">
      <c r="A406" s="18"/>
      <c r="C406" s="18"/>
      <c r="F406" s="45"/>
      <c r="G406" s="18"/>
      <c r="H406" s="18"/>
      <c r="I406" s="46"/>
      <c r="J406" s="18"/>
      <c r="K406" s="43"/>
      <c r="L406" s="37"/>
      <c r="M406" s="44"/>
      <c r="N406" s="44"/>
      <c r="Q406" s="28"/>
    </row>
    <row r="407" spans="1:17" s="9" customFormat="1">
      <c r="A407" s="18"/>
      <c r="C407" s="18"/>
      <c r="F407" s="45"/>
      <c r="G407" s="18"/>
      <c r="H407" s="18"/>
      <c r="I407" s="46"/>
      <c r="J407" s="18"/>
      <c r="K407" s="43"/>
      <c r="L407" s="37"/>
      <c r="M407" s="44"/>
      <c r="N407" s="44"/>
      <c r="Q407" s="28"/>
    </row>
    <row r="408" spans="1:17" s="9" customFormat="1">
      <c r="A408" s="18"/>
      <c r="C408" s="18"/>
      <c r="F408" s="45"/>
      <c r="G408" s="18"/>
      <c r="H408" s="18"/>
      <c r="I408" s="46"/>
      <c r="J408" s="18"/>
      <c r="K408" s="43"/>
      <c r="L408" s="37"/>
      <c r="M408" s="44"/>
      <c r="N408" s="44"/>
      <c r="Q408" s="28"/>
    </row>
    <row r="409" spans="1:17" s="9" customFormat="1">
      <c r="A409" s="18"/>
      <c r="C409" s="18"/>
      <c r="F409" s="45"/>
      <c r="G409" s="18"/>
      <c r="H409" s="18"/>
      <c r="I409" s="46"/>
      <c r="J409" s="18"/>
      <c r="K409" s="43"/>
      <c r="L409" s="37"/>
      <c r="M409" s="44"/>
      <c r="N409" s="44"/>
      <c r="Q409" s="28"/>
    </row>
    <row r="410" spans="1:17" s="9" customFormat="1">
      <c r="A410" s="18"/>
      <c r="C410" s="18"/>
      <c r="F410" s="45"/>
      <c r="G410" s="18"/>
      <c r="H410" s="18"/>
      <c r="I410" s="46"/>
      <c r="J410" s="18"/>
      <c r="K410" s="43"/>
      <c r="L410" s="37"/>
      <c r="M410" s="44"/>
      <c r="N410" s="44"/>
      <c r="Q410" s="28"/>
    </row>
    <row r="411" spans="1:17" s="9" customFormat="1">
      <c r="A411" s="18"/>
      <c r="C411" s="18"/>
      <c r="F411" s="45"/>
      <c r="G411" s="18"/>
      <c r="H411" s="18"/>
      <c r="I411" s="46"/>
      <c r="J411" s="18"/>
      <c r="K411" s="43"/>
      <c r="L411" s="37"/>
      <c r="M411" s="44"/>
      <c r="N411" s="44"/>
      <c r="Q411" s="28"/>
    </row>
    <row r="412" spans="1:17" s="9" customFormat="1">
      <c r="A412" s="18"/>
      <c r="C412" s="18"/>
      <c r="F412" s="45"/>
      <c r="G412" s="18"/>
      <c r="H412" s="18"/>
      <c r="I412" s="46"/>
      <c r="J412" s="18"/>
      <c r="K412" s="43"/>
      <c r="L412" s="37"/>
      <c r="M412" s="44"/>
      <c r="N412" s="44"/>
      <c r="Q412" s="28"/>
    </row>
    <row r="413" spans="1:17" s="9" customFormat="1">
      <c r="A413" s="18"/>
      <c r="C413" s="18"/>
      <c r="F413" s="45"/>
      <c r="G413" s="18"/>
      <c r="H413" s="18"/>
      <c r="I413" s="46"/>
      <c r="J413" s="18"/>
      <c r="K413" s="43"/>
      <c r="L413" s="37"/>
      <c r="M413" s="44"/>
      <c r="N413" s="44"/>
      <c r="Q413" s="28"/>
    </row>
    <row r="414" spans="1:17" s="9" customFormat="1">
      <c r="A414" s="18"/>
      <c r="C414" s="18"/>
      <c r="F414" s="45"/>
      <c r="G414" s="18"/>
      <c r="H414" s="18"/>
      <c r="I414" s="46"/>
      <c r="J414" s="18"/>
      <c r="K414" s="43"/>
      <c r="L414" s="37"/>
      <c r="M414" s="44"/>
      <c r="N414" s="44"/>
      <c r="Q414" s="28"/>
    </row>
    <row r="415" spans="1:17" s="9" customFormat="1">
      <c r="A415" s="18"/>
      <c r="C415" s="18"/>
      <c r="F415" s="45"/>
      <c r="G415" s="18"/>
      <c r="H415" s="18"/>
      <c r="I415" s="46"/>
      <c r="J415" s="18"/>
      <c r="K415" s="43"/>
      <c r="L415" s="37"/>
      <c r="M415" s="44"/>
      <c r="N415" s="44"/>
      <c r="Q415" s="28"/>
    </row>
    <row r="416" spans="1:17" s="9" customFormat="1">
      <c r="A416" s="18"/>
      <c r="C416" s="18"/>
      <c r="F416" s="45"/>
      <c r="G416" s="18"/>
      <c r="H416" s="18"/>
      <c r="I416" s="46"/>
      <c r="J416" s="18"/>
      <c r="K416" s="43"/>
      <c r="L416" s="37"/>
      <c r="M416" s="44"/>
      <c r="N416" s="44"/>
      <c r="Q416" s="28"/>
    </row>
    <row r="417" spans="1:17" s="9" customFormat="1">
      <c r="A417" s="18"/>
      <c r="C417" s="18"/>
      <c r="F417" s="45"/>
      <c r="G417" s="18"/>
      <c r="H417" s="18"/>
      <c r="I417" s="46"/>
      <c r="J417" s="18"/>
      <c r="K417" s="43"/>
      <c r="L417" s="37"/>
      <c r="M417" s="44"/>
      <c r="N417" s="44"/>
      <c r="Q417" s="28"/>
    </row>
    <row r="418" spans="1:17" s="9" customFormat="1">
      <c r="A418" s="18"/>
      <c r="C418" s="18"/>
      <c r="F418" s="45"/>
      <c r="G418" s="18"/>
      <c r="H418" s="18"/>
      <c r="I418" s="46"/>
      <c r="J418" s="18"/>
      <c r="K418" s="43"/>
      <c r="L418" s="37"/>
      <c r="M418" s="44"/>
      <c r="N418" s="44"/>
      <c r="Q418" s="28"/>
    </row>
    <row r="419" spans="1:17" s="9" customFormat="1">
      <c r="A419" s="18"/>
      <c r="C419" s="18"/>
      <c r="F419" s="45"/>
      <c r="G419" s="18"/>
      <c r="H419" s="18"/>
      <c r="I419" s="46"/>
      <c r="J419" s="18"/>
      <c r="K419" s="43"/>
      <c r="L419" s="37"/>
      <c r="M419" s="44"/>
      <c r="N419" s="44"/>
      <c r="Q419" s="28"/>
    </row>
    <row r="420" spans="1:17" s="9" customFormat="1">
      <c r="A420" s="18"/>
      <c r="C420" s="18"/>
      <c r="F420" s="45"/>
      <c r="G420" s="18"/>
      <c r="H420" s="18"/>
      <c r="I420" s="46"/>
      <c r="J420" s="18"/>
      <c r="K420" s="43"/>
      <c r="L420" s="37"/>
      <c r="M420" s="44"/>
      <c r="N420" s="44"/>
      <c r="Q420" s="28"/>
    </row>
    <row r="421" spans="1:17" s="9" customFormat="1">
      <c r="A421" s="18"/>
      <c r="C421" s="18"/>
      <c r="F421" s="45"/>
      <c r="G421" s="18"/>
      <c r="H421" s="18"/>
      <c r="I421" s="46"/>
      <c r="J421" s="18"/>
      <c r="K421" s="43"/>
      <c r="L421" s="37"/>
      <c r="M421" s="44"/>
      <c r="N421" s="44"/>
      <c r="Q421" s="28"/>
    </row>
    <row r="422" spans="1:17" s="9" customFormat="1">
      <c r="A422" s="18"/>
      <c r="C422" s="18"/>
      <c r="F422" s="45"/>
      <c r="G422" s="18"/>
      <c r="H422" s="18"/>
      <c r="I422" s="46"/>
      <c r="J422" s="18"/>
      <c r="K422" s="43"/>
      <c r="L422" s="37"/>
      <c r="M422" s="44"/>
      <c r="N422" s="44"/>
      <c r="Q422" s="28"/>
    </row>
    <row r="423" spans="1:17" s="9" customFormat="1">
      <c r="A423" s="18"/>
      <c r="C423" s="18"/>
      <c r="F423" s="45"/>
      <c r="G423" s="18"/>
      <c r="H423" s="18"/>
      <c r="I423" s="46"/>
      <c r="J423" s="18"/>
      <c r="K423" s="43"/>
      <c r="L423" s="37"/>
      <c r="M423" s="44"/>
      <c r="N423" s="44"/>
      <c r="Q423" s="28"/>
    </row>
    <row r="424" spans="1:17" s="9" customFormat="1">
      <c r="A424" s="18"/>
      <c r="C424" s="18"/>
      <c r="F424" s="45"/>
      <c r="G424" s="18"/>
      <c r="H424" s="18"/>
      <c r="I424" s="46"/>
      <c r="J424" s="18"/>
      <c r="K424" s="43"/>
      <c r="L424" s="37"/>
      <c r="M424" s="44"/>
      <c r="N424" s="44"/>
      <c r="Q424" s="28"/>
    </row>
    <row r="425" spans="1:17" s="9" customFormat="1">
      <c r="A425" s="18"/>
      <c r="C425" s="18"/>
      <c r="F425" s="45"/>
      <c r="G425" s="18"/>
      <c r="H425" s="18"/>
      <c r="I425" s="46"/>
      <c r="J425" s="18"/>
      <c r="K425" s="43"/>
      <c r="L425" s="37"/>
      <c r="M425" s="44"/>
      <c r="N425" s="44"/>
      <c r="Q425" s="28"/>
    </row>
  </sheetData>
  <sheetProtection algorithmName="SHA-512" hashValue="huEYc9k8SYsfgYLXiTB4cs8OilUrH3dT2UxRnHw9qpBa8aTe7pmorU9BLt8CQHhB74QvXtIkarU+FEM45kHFlg==" saltValue="lRaRQyg5y35iIoJrKLan7Q==" spinCount="100000" sheet="1" formatCells="0" formatColumns="0" formatRows="0" sort="0" autoFilter="0"/>
  <autoFilter ref="A9:R78" xr:uid="{0BC7F40C-A9C0-414F-B759-35C479B2C2BD}"/>
  <sortState xmlns:xlrd2="http://schemas.microsoft.com/office/spreadsheetml/2017/richdata2" ref="B24:R78">
    <sortCondition ref="K24:K78"/>
    <sortCondition ref="B24:B78"/>
    <sortCondition descending="1" ref="Q24:Q78"/>
  </sortState>
  <mergeCells count="15">
    <mergeCell ref="P9:P11"/>
    <mergeCell ref="Q9:Q11"/>
    <mergeCell ref="G9:G11"/>
    <mergeCell ref="H9:H11"/>
    <mergeCell ref="I9:I11"/>
    <mergeCell ref="J9:J11"/>
    <mergeCell ref="L9:L11"/>
    <mergeCell ref="K9:K11"/>
    <mergeCell ref="O9:O10"/>
    <mergeCell ref="F9:F11"/>
    <mergeCell ref="A9:A11"/>
    <mergeCell ref="B9:B11"/>
    <mergeCell ref="C9:C11"/>
    <mergeCell ref="D9:D11"/>
    <mergeCell ref="E9:E11"/>
  </mergeCells>
  <conditionalFormatting sqref="M11:M1048576">
    <cfRule type="cellIs" dxfId="1" priority="1" operator="lessThanOrEqual">
      <formula>0</formula>
    </cfRule>
  </conditionalFormatting>
  <conditionalFormatting sqref="N1:N9 N11:N1048576">
    <cfRule type="cellIs" dxfId="0" priority="2" operator="greaterThan">
      <formula>0</formula>
    </cfRule>
  </conditionalFormatting>
  <pageMargins left="0.7" right="0.7" top="0.75" bottom="0.75" header="0.3" footer="0.3"/>
  <pageSetup paperSize="9" scale="14" fitToHeight="2" orientation="landscape" horizontalDpi="0" verticalDpi="0" copies="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поступлений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Kirill Medvedev</dc:creator>
  <cp:lastModifiedBy>User</cp:lastModifiedBy>
  <cp:lastPrinted>2024-04-19T13:27:53Z</cp:lastPrinted>
  <dcterms:created xsi:type="dcterms:W3CDTF">2023-08-01T14:34:19Z</dcterms:created>
  <dcterms:modified xsi:type="dcterms:W3CDTF">2024-06-10T09:58:20Z</dcterms:modified>
</cp:coreProperties>
</file>